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9DAC530-B3D6-4A75-9870-6531E1908293}"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<sst xmlns="http://schemas.openxmlformats.org/spreadsheetml/2006/main" count="1157" uniqueCount="618">
  <si>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</si>
  <si>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</si>
  <si>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</si>
  <si>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</si>
  <si>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</si>
  <si>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</si>
  <si>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</si>
  <si>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</si>
  <si>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</si>
  <si>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</si>
  <si>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</si>
  <si>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</si>
  <si>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</si>
  <si>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</si>
  <si>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</si>
  <si>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</si>
  <si>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</si>
  <si>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</si>
  <si>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</si>
  <si>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</si>
  <si>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</si>
  <si>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</si>
  <si>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</si>
  <si>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</si>
  <si>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</si>
  <si>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</si>
  <si>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</si>
  <si>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</si>
  <si>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</si>
  <si>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</si>
  <si>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</si>
  <si>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</si>
  <si>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</si>
  <si>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</si>
  <si>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</si>
  <si>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</si>
  <si>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</si>
  <si>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</si>
  <si>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</si>
  <si>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</si>
  <si>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</si>
  <si>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</si>
  <si>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</si>
  <si>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</si>
  <si>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</si>
  <si>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</si>
  <si>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</si>
  <si>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</si>
  <si>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</si>
  <si>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</si>
  <si>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</si>
  <si>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</si>
  <si>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</si>
  <si>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</si>
  <si>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</si>
  <si>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</si>
  <si>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</si>
  <si>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</si>
  <si>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</si>
  <si>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</si>
  <si>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</si>
  <si>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</si>
  <si>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</si>
  <si>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</si>
  <si>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</si>
  <si>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</si>
  <si>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</si>
  <si>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</si>
  <si>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</si>
  <si>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</si>
  <si>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</si>
  <si>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</si>
  <si>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</si>
  <si>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</si>
  <si>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</si>
  <si>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</si>
  <si>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</si>
  <si>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</si>
  <si>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</si>
  <si>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</si>
  <si>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</si>
  <si>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</si>
  <si>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</si>
  <si>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</si>
  <si>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</si>
  <si>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</si>
  <si>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</si>
  <si>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</si>
  <si>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</si>
  <si>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</si>
  <si>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</si>
  <si>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</si>
  <si>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</si>
  <si>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</si>
  <si>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</si>
  <si>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</si>
  <si>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</si>
  <si>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</si>
  <si>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</si>
  <si>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</si>
  <si>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</si>
  <si>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</si>
  <si>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</si>
  <si>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</si>
  <si>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</si>
  <si>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</si>
  <si>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</si>
  <si>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</si>
  <si>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</si>
  <si>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</si>
  <si>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</si>
  <si>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</si>
  <si>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</si>
  <si>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</si>
  <si>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</si>
  <si>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</si>
  <si>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</si>
  <si>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</si>
  <si>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</si>
  <si>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</si>
  <si>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</si>
  <si>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</si>
  <si>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</si>
  <si>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</si>
  <si>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</si>
  <si>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</si>
  <si>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</si>
  <si>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</si>
  <si>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</si>
  <si>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</si>
  <si>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</si>
  <si>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</si>
  <si>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</si>
  <si>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</si>
  <si>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</si>
  <si>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</si>
  <si>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</si>
  <si>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</si>
  <si>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</si>
  <si>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</si>
  <si>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</si>
  <si>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</si>
  <si>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</si>
  <si>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</si>
  <si>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</si>
  <si>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</si>
  <si>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</si>
  <si>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</si>
  <si>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</si>
  <si>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</si>
  <si>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</si>
  <si>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</si>
  <si>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</si>
  <si>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</si>
  <si>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</si>
  <si>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</si>
  <si>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</si>
  <si>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</si>
  <si>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</si>
  <si>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</si>
  <si>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</si>
  <si>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</si>
  <si>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</si>
  <si>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</si>
  <si>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</si>
  <si>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</si>
  <si>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</si>
  <si>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</si>
  <si>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</si>
  <si>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</si>
  <si>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</si>
  <si>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</si>
  <si>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</si>
  <si>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</si>
  <si>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</si>
  <si>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</si>
  <si>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</si>
  <si>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</si>
  <si>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</si>
  <si>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</si>
  <si>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</si>
  <si>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</si>
  <si>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</si>
  <si>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</si>
  <si>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</si>
  <si>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</si>
  <si>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</si>
  <si>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</si>
  <si>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</si>
  <si>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</si>
  <si>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</si>
  <si>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</si>
  <si>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</si>
  <si>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</si>
  <si>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</si>
  <si>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</si>
  <si>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</si>
  <si>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</si>
  <si>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</si>
  <si>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</si>
  <si>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</si>
  <si>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</si>
  <si>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</si>
  <si>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</si>
  <si>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</si>
  <si>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</si>
  <si>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</si>
  <si>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</si>
  <si>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</si>
  <si>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</si>
  <si>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</si>
  <si>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</si>
  <si>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</si>
  <si>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</si>
  <si>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</si>
  <si>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</si>
  <si>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京都府井手町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</si>
  <si>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</si>
  <si>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</si>
  <si>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</si>
  <si>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</si>
  <si>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</si>
  <si>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</si>
  <si>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</si>
  <si>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</si>
  <si>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</si>
  <si>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</si>
  <si>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</si>
  <si>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</si>
  <si>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</si>
  <si>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</si>
  <si>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</si>
  <si>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</si>
  <si>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</si>
  <si>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</si>
  <si>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</si>
  <si>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</si>
  <si>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</si>
  <si>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</si>
  <si>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</si>
  <si>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</si>
  <si>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</si>
  <si>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</si>
  <si>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</si>
  <si>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</si>
  <si>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</si>
  <si>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</si>
  <si>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</si>
  <si>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</si>
  <si>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</si>
  <si>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</si>
  <si>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</si>
  <si>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</si>
  <si>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</si>
  <si>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</si>
  <si>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</si>
  <si>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</si>
  <si>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</si>
  <si>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</si>
  <si>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</si>
  <si>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</si>
  <si>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</si>
  <si>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</si>
  <si>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</si>
  <si>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</si>
  <si>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</si>
  <si>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</si>
  <si>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</si>
  <si>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</si>
  <si>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</si>
  <si>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</si>
  <si>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</si>
  <si>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</si>
  <si>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</si>
  <si>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</si>
  <si>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</si>
  <si>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</si>
  <si>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</si>
  <si>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</si>
  <si>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</si>
  <si>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</si>
  <si>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</si>
  <si>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</si>
  <si>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</si>
  <si>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</si>
  <si>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</si>
  <si>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</si>
  <si>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</si>
  <si>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</si>
  <si>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</si>
  <si>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</si>
  <si>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</si>
  <si>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</si>
  <si>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</si>
  <si>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</si>
  <si>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</si>
  <si>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</si>
  <si>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</si>
  <si>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</si>
  <si>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</si>
  <si>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</si>
  <si>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</si>
  <si>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</si>
  <si>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</si>
  <si>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</si>
  <si>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</si>
  <si>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</si>
  <si>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</si>
  <si>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</si>
  <si>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</si>
  <si>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</si>
  <si>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</si>
  <si>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</si>
  <si>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</si>
  <si>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</si>
  <si>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</si>
  <si>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</si>
  <si>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</si>
  <si>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</si>
  <si>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</si>
  <si>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</si>
  <si>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</si>
  <si>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</si>
  <si>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</si>
  <si>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</si>
  <si>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</si>
  <si>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</si>
  <si>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</si>
  <si>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</si>
  <si>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</si>
  <si>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</si>
  <si>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</si>
  <si>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</si>
  <si>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</si>
  <si>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</si>
  <si>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</si>
  <si>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</si>
  <si>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</si>
  <si>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</si>
  <si>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</si>
  <si>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</si>
  <si>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</si>
  <si>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</si>
  <si>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</si>
  <si>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</si>
  <si>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</si>
  <si>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</si>
  <si>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</si>
  <si>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</si>
  <si>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</si>
  <si>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</si>
  <si>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</si>
  <si>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</si>
  <si>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</si>
  <si>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</si>
  <si>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</si>
  <si>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</si>
  <si>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</si>
  <si>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</si>
  <si>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</si>
  <si>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</si>
  <si>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</si>
  <si>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</si>
  <si>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</si>
  <si>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</si>
  <si>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</si>
  <si>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</si>
  <si>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</si>
  <si>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</si>
  <si>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京都府井手町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</si>
  <si>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</si>
  <si>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</si>
  <si>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</si>
  <si>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</si>
  <si>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</si>
  <si>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</si>
  <si>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</si>
  <si>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</si>
  <si>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</si>
  <si>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</si>
  <si>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</si>
  <si>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</si>
  <si>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</si>
  <si>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</si>
  <si>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</si>
  <si>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</si>
  <si>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</si>
  <si>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</si>
  <si>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</si>
  <si>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</si>
  <si>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</si>
  <si>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</si>
  <si>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</si>
  <si>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</si>
  <si>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</si>
  <si>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</si>
  <si>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</si>
  <si>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</si>
  <si>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</si>
  <si>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</si>
  <si>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</si>
  <si>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</si>
  <si>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</si>
  <si>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</si>
  <si>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</si>
  <si>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</si>
  <si>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</si>
  <si>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</si>
  <si>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</si>
  <si>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</si>
  <si>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</si>
  <si>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</si>
  <si>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</si>
  <si>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</si>
  <si>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</si>
  <si>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</si>
  <si>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</si>
  <si>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</si>
  <si>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</si>
  <si>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</si>
  <si>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</si>
  <si>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</si>
  <si>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</si>
  <si>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</si>
  <si>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</si>
  <si>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</si>
  <si>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</si>
  <si>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</si>
  <si>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</si>
  <si>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</si>
  <si>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</si>
  <si>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</si>
  <si>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</si>
  <si>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</si>
  <si>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</si>
  <si>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</si>
  <si>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</si>
  <si>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</si>
  <si>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</si>
  <si>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</si>
  <si>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</si>
  <si>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</si>
  <si>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</si>
  <si>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</si>
  <si>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</si>
  <si>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</si>
  <si>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</si>
  <si>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</si>
  <si>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</si>
  <si>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</si>
  <si>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</si>
  <si>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</si>
  <si>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</si>
  <si>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</si>
  <si>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</si>
  <si>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</si>
  <si>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</si>
  <si>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</si>
  <si>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</si>
  <si>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</si>
  <si>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</si>
  <si>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</si>
  <si>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</si>
  <si>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</si>
  <si>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</si>
  <si>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</si>
  <si>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</si>
  <si>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</si>
  <si>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</si>
  <si>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</si>
  <si>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</si>
  <si>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</si>
  <si>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</si>
  <si>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</si>
  <si>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</si>
  <si>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</si>
  <si>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</si>
  <si>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</si>
  <si>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</si>
  <si>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</si>
  <si>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</si>
  <si>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</si>
  <si>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</si>
  <si>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</si>
  <si>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</si>
  <si>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井手町多賀地区簡易水道事業特別会計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</si>
  <si>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</si>
  <si>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井手町水道事業会計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</si>
  <si>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</si>
  <si>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</si>
  <si>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</si>
  <si>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</si>
  <si>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</si>
  <si>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</si>
  <si>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</si>
  <si>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</si>
  <si>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</si>
  <si>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</si>
  <si>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</si>
  <si>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</si>
  <si>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</si>
  <si>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</si>
  <si>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</si>
  <si>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</si>
  <si>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</si>
  <si>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</si>
  <si>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</si>
  <si>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</si>
  <si>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</si>
  <si>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</si>
  <si>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</si>
  <si>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</si>
  <si>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</si>
  <si>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</si>
  <si>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</si>
  <si>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</si>
  <si>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</si>
  <si>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</si>
  <si>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</si>
  <si>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</si>
  <si>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</si>
  <si>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</si>
  <si>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</si>
  <si>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</si>
  <si>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</si>
  <si>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</si>
  <si>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</si>
  <si>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</si>
  <si>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</si>
  <si>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</si>
  <si>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</si>
  <si>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</si>
  <si>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</si>
  <si>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</si>
  <si>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</si>
  <si>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</si>
  <si>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</si>
  <si>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</si>
  <si>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</si>
  <si>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</si>
  <si>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</si>
  <si>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</si>
  <si>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</si>
  <si>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</si>
  <si>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</si>
  <si>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</si>
  <si>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</si>
  <si>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</si>
  <si>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</si>
  <si>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</si>
  <si>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</si>
  <si>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</si>
  <si>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</si>
  <si>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</si>
  <si>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</si>
  <si>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</si>
  <si>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</si>
  <si>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</si>
  <si>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</si>
  <si>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</si>
  <si>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</si>
  <si>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</si>
  <si>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</si>
  <si>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</si>
  <si>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</si>
  <si>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</si>
  <si>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</si>
  <si>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</si>
  <si>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</si>
  <si>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</si>
  <si>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</si>
  <si>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</si>
  <si>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</si>
  <si>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</si>
  <si>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一般会計</t>
  </si>
  <si>
    <t>井手町水道事業会計</t>
  </si>
  <si>
    <t>井手町国民健康保険特別会計</t>
  </si>
  <si>
    <t>井手町介護保険特別会計</t>
  </si>
  <si>
    <t>井手町公共下水道事業特別会計</t>
  </si>
  <si>
    <t>井手町多賀地区簡易水道事業特別会計</t>
  </si>
  <si>
    <t>井手町後期高齢者医療特別会計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</si>
  <si>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</si>
  <si>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</si>
  <si>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</si>
  <si>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</si>
  <si>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</si>
  <si>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</si>
  <si>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</si>
  <si>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</si>
  <si>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</si>
  <si>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</si>
  <si>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</si>
  <si>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</si>
  <si>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</si>
  <si>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</si>
  <si>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</si>
  <si>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</si>
  <si>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</si>
  <si>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t>
    <phoneticPr fontId="2"/>
  </si>
  <si>
    <t>-</t>
    <phoneticPr fontId="2"/>
  </si>
  <si>
    <t>-</t>
    <phoneticPr fontId="2"/>
  </si>
  <si>
    <t>-</t>
    <phoneticPr fontId="2"/>
  </si>
  <si>
    <t>都市開発基金</t>
    <rPh sb="0" eb="2">
      <t>トシ</t>
    </rPh>
    <rPh sb="2" eb="4">
      <t>カイハツ</t>
    </rPh>
    <rPh sb="4" eb="6">
      <t>キキン</t>
    </rPh>
    <phoneticPr fontId="5"/>
  </si>
  <si>
    <t>庁舎等整備基金</t>
    <rPh sb="0" eb="2">
      <t>チョウシャ</t>
    </rPh>
    <rPh sb="2" eb="3">
      <t>トウ</t>
    </rPh>
    <rPh sb="3" eb="5">
      <t>セイビ</t>
    </rPh>
    <rPh sb="5" eb="7">
      <t>キキン</t>
    </rPh>
    <phoneticPr fontId="2"/>
  </si>
  <si>
    <t>社会福祉基金</t>
    <rPh sb="0" eb="2">
      <t>シャカイ</t>
    </rPh>
    <rPh sb="2" eb="4">
      <t>フクシ</t>
    </rPh>
    <rPh sb="4" eb="6">
      <t>キキン</t>
    </rPh>
    <phoneticPr fontId="2"/>
  </si>
  <si>
    <t>教育施設整備基金</t>
    <rPh sb="0" eb="2">
      <t>キョウイク</t>
    </rPh>
    <rPh sb="2" eb="4">
      <t>シセツ</t>
    </rPh>
    <rPh sb="4" eb="6">
      <t>セイビ</t>
    </rPh>
    <rPh sb="6" eb="8">
      <t>キキン</t>
    </rPh>
    <phoneticPr fontId="2"/>
  </si>
  <si>
    <t>消防防災施設等整備基金</t>
    <rPh sb="0" eb="2">
      <t>ショウボウ</t>
    </rPh>
    <rPh sb="2" eb="4">
      <t>ボウサイ</t>
    </rPh>
    <rPh sb="4" eb="6">
      <t>シセツ</t>
    </rPh>
    <rPh sb="6" eb="7">
      <t>トウ</t>
    </rPh>
    <rPh sb="7" eb="9">
      <t>セイビ</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</si>
  <si>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</si>
  <si>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</si>
  <si>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</si>
  <si>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</si>
  <si>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</si>
  <si>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従前から交付税措置のある有利な地方債の活用や、平成19年度、平成29年度及び令和3年度の繰上償還、地方債発行抑制等による公債費適正化に取り組んできた結果、類似団体平均を大きく下回っている。今後とも効率的な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</si>
  <si>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</si>
  <si>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</si>
  <si>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</si>
  <si>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従前から交付税措置のある有利な地方債の活用や、平成19年度、平成29年度及び令和3年度の大幅な繰上償還、地方債発行抑制等による公債費適正化に取り組んできた結果、類似団体平均を大きく下回っている。今後とも効率的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</si>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</sst>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1B6F85-4CFD-4743-85AF-0F65B4DAF9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B0A5-4757-A4B9-7CC2CAEA4E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203389</c:v>
                </c:pt>
                <c:pt idx="1">
                  <c:v>83153</c:v>
                </c:pt>
                <c:pt idx="2">
                  <c:v>76282</c:v>
                </c:pt>
                <c:pt idx="3">
                  <c:v>178205</c:v>
                </c:pt>
                <c:pt idx="4">
                  <c:v>452011</c:v>
                </c:pt>
              </c:numCache>
            </c:numRef>
          </c:val>
          <c:smooth val="0"/>
          <c:extLst>
            <c:ext xmlns:c16="http://schemas.microsoft.com/office/drawing/2014/chart" uri="{C3380CC4-5D6E-409C-BE32-E72D297353CC}">
              <c16:uniqueId val="{00000001-B0A5-4757-A4B9-7CC2CAEA4E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14.57</c:v>
                </c:pt>
                <c:pt idx="1">
                  <c:v>14.61</c:v>
                </c:pt>
                <c:pt idx="2">
                  <c:v>14.34</c:v>
                </c:pt>
                <c:pt idx="3">
                  <c:v>13.39</c:v>
                </c:pt>
                <c:pt idx="4">
                  <c:v>14.05</c:v>
                </c:pt>
              </c:numCache>
            </c:numRef>
          </c:val>
          <c:extLst>
            <c:ext xmlns:c16="http://schemas.microsoft.com/office/drawing/2014/chart" uri="{C3380CC4-5D6E-409C-BE32-E72D297353CC}">
              <c16:uniqueId val="{00000000-37D2-4BFE-A177-61E166BD0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97.04</c:v>
                </c:pt>
                <c:pt idx="1">
                  <c:v>98.3</c:v>
                </c:pt>
                <c:pt idx="2">
                  <c:v>93.31</c:v>
                </c:pt>
                <c:pt idx="3">
                  <c:v>86.23</c:v>
                </c:pt>
                <c:pt idx="4">
                  <c:v>87.2</c:v>
                </c:pt>
              </c:numCache>
            </c:numRef>
          </c:val>
          <c:extLst>
            <c:ext xmlns:c16="http://schemas.microsoft.com/office/drawing/2014/chart" uri="{C3380CC4-5D6E-409C-BE32-E72D297353CC}">
              <c16:uniqueId val="{00000001-37D2-4BFE-A177-61E166BD0C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0.19</c:v>
                </c:pt>
                <c:pt idx="2">
                  <c:v>0.77</c:v>
                </c:pt>
                <c:pt idx="3">
                  <c:v>24.38</c:v>
                </c:pt>
                <c:pt idx="4">
                  <c:v>0.8</c:v>
                </c:pt>
              </c:numCache>
            </c:numRef>
          </c:val>
          <c:smooth val="0"/>
          <c:extLst>
            <c:ext xmlns:c16="http://schemas.microsoft.com/office/drawing/2014/chart" uri="{C3380CC4-5D6E-409C-BE32-E72D297353CC}">
              <c16:uniqueId val="{00000002-37D2-4BFE-A177-61E166BD0C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D6-46A2-A903-428E42C64F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6-46A2-A903-428E42C64F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D6-46A2-A903-428E42C64FE3}"/>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3-F7D6-46A2-A903-428E42C64FE3}"/>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0.21</c:v>
                </c:pt>
                <c:pt idx="2">
                  <c:v>#N/A</c:v>
                </c:pt>
                <c:pt idx="3">
                  <c:v>0.14000000000000001</c:v>
                </c:pt>
                <c:pt idx="4">
                  <c:v>#N/A</c:v>
                </c:pt>
                <c:pt idx="5">
                  <c:v>0.3</c:v>
                </c:pt>
                <c:pt idx="6">
                  <c:v>#N/A</c:v>
                </c:pt>
                <c:pt idx="7">
                  <c:v>0.12</c:v>
                </c:pt>
                <c:pt idx="8">
                  <c:v>#N/A</c:v>
                </c:pt>
                <c:pt idx="9">
                  <c:v>0.47</c:v>
                </c:pt>
              </c:numCache>
            </c:numRef>
          </c:val>
          <c:extLst>
            <c:ext xmlns:c16="http://schemas.microsoft.com/office/drawing/2014/chart" uri="{C3380CC4-5D6E-409C-BE32-E72D297353CC}">
              <c16:uniqueId val="{00000004-F7D6-46A2-A903-428E42C64FE3}"/>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0.62</c:v>
                </c:pt>
                <c:pt idx="4">
                  <c:v>#N/A</c:v>
                </c:pt>
                <c:pt idx="5">
                  <c:v>0.47</c:v>
                </c:pt>
                <c:pt idx="6">
                  <c:v>#N/A</c:v>
                </c:pt>
                <c:pt idx="7">
                  <c:v>0.48</c:v>
                </c:pt>
                <c:pt idx="8">
                  <c:v>#N/A</c:v>
                </c:pt>
                <c:pt idx="9">
                  <c:v>0.54</c:v>
                </c:pt>
              </c:numCache>
            </c:numRef>
          </c:val>
          <c:extLst>
            <c:ext xmlns:c16="http://schemas.microsoft.com/office/drawing/2014/chart" uri="{C3380CC4-5D6E-409C-BE32-E72D297353CC}">
              <c16:uniqueId val="{00000005-F7D6-46A2-A903-428E42C64FE3}"/>
            </c:ext>
          </c:extLst>
        </c:ser>
        <c:ser>
          <c:idx val="6"/>
          <c:order val="6"/>
          <c:tx>
            <c:strRef>
              <c:f>データシート!$A$33</c:f>
              <c:strCache>
                <c:ptCount val="1"/>
                <c:pt idx="0">
                  <c:v>井手町介護保険特別会計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2.0299999999999998</c:v>
                </c:pt>
                <c:pt idx="2">
                  <c:v>#N/A</c:v>
                </c:pt>
                <c:pt idx="3">
                  <c:v>2.36</c:v>
                </c:pt>
                <c:pt idx="4">
                  <c:v>#N/A</c:v>
                </c:pt>
                <c:pt idx="5">
                  <c:v>2.31</c:v>
                </c:pt>
                <c:pt idx="6">
                  <c:v>#N/A</c:v>
                </c:pt>
                <c:pt idx="7">
                  <c:v>2.39</c:v>
                </c:pt>
                <c:pt idx="8">
                  <c:v>#N/A</c:v>
                </c:pt>
                <c:pt idx="9">
                  <c:v>2.21</c:v>
                </c:pt>
              </c:numCache>
            </c:numRef>
          </c:val>
          <c:extLst>
            <c:ext xmlns:c16="http://schemas.microsoft.com/office/drawing/2014/chart" uri="{C3380CC4-5D6E-409C-BE32-E72D297353CC}">
              <c16:uniqueId val="{00000006-F7D6-46A2-A903-428E42C64FE3}"/>
            </c:ext>
          </c:extLst>
        </c:ser>
        <c:ser>
          <c:idx val="7"/>
          <c:order val="7"/>
          <c:tx>
            <c:strRef>
              <c:f>データシート!$A$34</c:f>
              <c:strCache>
                <c:ptCount val="1"/>
                <c:pt idx="0">
                  <c:v>井手町国民健康保険特別会計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0.1</c:v>
                </c:pt>
                <c:pt idx="4">
                  <c:v>#N/A</c:v>
                </c:pt>
                <c:pt idx="5">
                  <c:v>1.45</c:v>
                </c:pt>
                <c:pt idx="6">
                  <c:v>#N/A</c:v>
                </c:pt>
                <c:pt idx="7">
                  <c:v>1.58</c:v>
                </c:pt>
                <c:pt idx="8">
                  <c:v>#N/A</c:v>
                </c:pt>
                <c:pt idx="9">
                  <c:v>2.2400000000000002</c:v>
                </c:pt>
              </c:numCache>
            </c:numRef>
          </c:val>
          <c:extLst>
            <c:ext xmlns:c16="http://schemas.microsoft.com/office/drawing/2014/chart" uri="{C3380CC4-5D6E-409C-BE32-E72D297353CC}">
              <c16:uniqueId val="{00000007-F7D6-46A2-A903-428E42C64FE3}"/>
            </c:ext>
          </c:extLst>
        </c:ser>
        <c:ser>
          <c:idx val="8"/>
          <c:order val="8"/>
          <c:tx>
            <c:strRef>
              <c:f>データシート!$A$35</c:f>
              <c:strCache>
                <c:ptCount val="1"/>
                <c:pt idx="0">
                  <c:v>井手町水道事業会計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9.0299999999999994</c:v>
                </c:pt>
                <c:pt idx="2">
                  <c:v>#N/A</c:v>
                </c:pt>
                <c:pt idx="3">
                  <c:v>10.119999999999999</c:v>
                </c:pt>
                <c:pt idx="4">
                  <c:v>#N/A</c:v>
                </c:pt>
                <c:pt idx="5">
                  <c:v>10.74</c:v>
                </c:pt>
                <c:pt idx="6">
                  <c:v>#N/A</c:v>
                </c:pt>
                <c:pt idx="7">
                  <c:v>11.36</c:v>
                </c:pt>
                <c:pt idx="8">
                  <c:v>#N/A</c:v>
                </c:pt>
                <c:pt idx="9">
                  <c:v>13.23</c:v>
                </c:pt>
              </c:numCache>
            </c:numRef>
          </c:val>
          <c:extLst>
            <c:ext xmlns:c16="http://schemas.microsoft.com/office/drawing/2014/chart" uri="{C3380CC4-5D6E-409C-BE32-E72D297353CC}">
              <c16:uniqueId val="{00000008-F7D6-46A2-A903-428E42C64F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14.57</c:v>
                </c:pt>
                <c:pt idx="2">
                  <c:v>#N/A</c:v>
                </c:pt>
                <c:pt idx="3">
                  <c:v>14.61</c:v>
                </c:pt>
                <c:pt idx="4">
                  <c:v>#N/A</c:v>
                </c:pt>
                <c:pt idx="5">
                  <c:v>14.33</c:v>
                </c:pt>
                <c:pt idx="6">
                  <c:v>#N/A</c:v>
                </c:pt>
                <c:pt idx="7">
                  <c:v>13.39</c:v>
                </c:pt>
                <c:pt idx="8">
                  <c:v>#N/A</c:v>
                </c:pt>
                <c:pt idx="9">
                  <c:v>14.04</c:v>
                </c:pt>
              </c:numCache>
            </c:numRef>
          </c:val>
          <c:extLst>
            <c:ext xmlns:c16="http://schemas.microsoft.com/office/drawing/2014/chart" uri="{C3380CC4-5D6E-409C-BE32-E72D297353CC}">
              <c16:uniqueId val="{00000009-F7D6-46A2-A903-428E42C64F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415</c:v>
                </c:pt>
                <c:pt idx="5">
                  <c:v>404</c:v>
                </c:pt>
                <c:pt idx="8">
                  <c:v>410</c:v>
                </c:pt>
                <c:pt idx="11">
                  <c:v>402</c:v>
                </c:pt>
                <c:pt idx="14">
                  <c:v>407</c:v>
                </c:pt>
              </c:numCache>
            </c:numRef>
          </c:val>
          <c:extLst>
            <c:ext xmlns:c16="http://schemas.microsoft.com/office/drawing/2014/chart" uri="{C3380CC4-5D6E-409C-BE32-E72D297353CC}">
              <c16:uniqueId val="{00000000-4FBD-470C-9CE4-BCA041058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BD-470C-9CE4-BCA041058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BD-470C-9CE4-BCA041058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19</c:v>
                </c:pt>
                <c:pt idx="9">
                  <c:v>16</c:v>
                </c:pt>
                <c:pt idx="12">
                  <c:v>16</c:v>
                </c:pt>
              </c:numCache>
            </c:numRef>
          </c:val>
          <c:extLst>
            <c:ext xmlns:c16="http://schemas.microsoft.com/office/drawing/2014/chart" uri="{C3380CC4-5D6E-409C-BE32-E72D297353CC}">
              <c16:uniqueId val="{00000003-4FBD-470C-9CE4-BCA041058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159</c:v>
                </c:pt>
                <c:pt idx="3">
                  <c:v>154</c:v>
                </c:pt>
                <c:pt idx="6">
                  <c:v>141</c:v>
                </c:pt>
                <c:pt idx="9">
                  <c:v>137</c:v>
                </c:pt>
                <c:pt idx="12">
                  <c:v>155</c:v>
                </c:pt>
              </c:numCache>
            </c:numRef>
          </c:val>
          <c:extLst>
            <c:ext xmlns:c16="http://schemas.microsoft.com/office/drawing/2014/chart" uri="{C3380CC4-5D6E-409C-BE32-E72D297353CC}">
              <c16:uniqueId val="{00000004-4FBD-470C-9CE4-BCA041058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D-470C-9CE4-BCA041058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BD-470C-9CE4-BCA041058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c:v>
                </c:pt>
                <c:pt idx="3">
                  <c:v>222</c:v>
                </c:pt>
                <c:pt idx="6">
                  <c:v>213</c:v>
                </c:pt>
                <c:pt idx="9">
                  <c:v>246</c:v>
                </c:pt>
                <c:pt idx="12">
                  <c:v>222</c:v>
                </c:pt>
              </c:numCache>
            </c:numRef>
          </c:val>
          <c:extLst>
            <c:ext xmlns:c16="http://schemas.microsoft.com/office/drawing/2014/chart" uri="{C3380CC4-5D6E-409C-BE32-E72D297353CC}">
              <c16:uniqueId val="{00000007-4FBD-470C-9CE4-BCA041058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c:v>
                </c:pt>
                <c:pt idx="2">
                  <c:v>#N/A</c:v>
                </c:pt>
                <c:pt idx="3">
                  <c:v>#N/A</c:v>
                </c:pt>
                <c:pt idx="4">
                  <c:v>-15</c:v>
                </c:pt>
                <c:pt idx="5">
                  <c:v>#N/A</c:v>
                </c:pt>
                <c:pt idx="6">
                  <c:v>#N/A</c:v>
                </c:pt>
                <c:pt idx="7">
                  <c:v>-37</c:v>
                </c:pt>
                <c:pt idx="8">
                  <c:v>#N/A</c:v>
                </c:pt>
                <c:pt idx="9">
                  <c:v>#N/A</c:v>
                </c:pt>
                <c:pt idx="10">
                  <c:v>-3</c:v>
                </c:pt>
                <c:pt idx="11">
                  <c:v>#N/A</c:v>
                </c:pt>
                <c:pt idx="12">
                  <c:v>#N/A</c:v>
                </c:pt>
                <c:pt idx="13">
                  <c:v>-14</c:v>
                </c:pt>
                <c:pt idx="14">
                  <c:v>#N/A</c:v>
                </c:pt>
              </c:numCache>
            </c:numRef>
          </c:val>
          <c:smooth val="0"/>
          <c:extLst>
            <c:ext xmlns:c16="http://schemas.microsoft.com/office/drawing/2014/chart" uri="{C3380CC4-5D6E-409C-BE32-E72D297353CC}">
              <c16:uniqueId val="{00000008-4FBD-470C-9CE4-BCA041058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3736</c:v>
                </c:pt>
                <c:pt idx="5">
                  <c:v>3744</c:v>
                </c:pt>
                <c:pt idx="8">
                  <c:v>3669</c:v>
                </c:pt>
                <c:pt idx="11">
                  <c:v>3707</c:v>
                </c:pt>
                <c:pt idx="14">
                  <c:v>4914</c:v>
                </c:pt>
              </c:numCache>
            </c:numRef>
          </c:val>
          <c:extLst>
            <c:ext xmlns:c16="http://schemas.microsoft.com/office/drawing/2014/chart" uri="{C3380CC4-5D6E-409C-BE32-E72D297353CC}">
              <c16:uniqueId val="{00000000-F771-4162-ABDC-E4F49D3570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528</c:v>
                </c:pt>
                <c:pt idx="5">
                  <c:v>490</c:v>
                </c:pt>
                <c:pt idx="8">
                  <c:v>474</c:v>
                </c:pt>
                <c:pt idx="11">
                  <c:v>461</c:v>
                </c:pt>
                <c:pt idx="14">
                  <c:v>456</c:v>
                </c:pt>
              </c:numCache>
            </c:numRef>
          </c:val>
          <c:extLst>
            <c:ext xmlns:c16="http://schemas.microsoft.com/office/drawing/2014/chart" uri="{C3380CC4-5D6E-409C-BE32-E72D297353CC}">
              <c16:uniqueId val="{00000001-F771-4162-ABDC-E4F49D3570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6871</c:v>
                </c:pt>
                <c:pt idx="5">
                  <c:v>7172</c:v>
                </c:pt>
                <c:pt idx="8">
                  <c:v>7525</c:v>
                </c:pt>
                <c:pt idx="11">
                  <c:v>7298</c:v>
                </c:pt>
                <c:pt idx="14">
                  <c:v>7341</c:v>
                </c:pt>
              </c:numCache>
            </c:numRef>
          </c:val>
          <c:extLst>
            <c:ext xmlns:c16="http://schemas.microsoft.com/office/drawing/2014/chart" uri="{C3380CC4-5D6E-409C-BE32-E72D297353CC}">
              <c16:uniqueId val="{00000002-F771-4162-ABDC-E4F49D3570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71-4162-ABDC-E4F49D3570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71-4162-ABDC-E4F49D3570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1-4162-ABDC-E4F49D3570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656</c:v>
                </c:pt>
                <c:pt idx="3">
                  <c:v>597</c:v>
                </c:pt>
                <c:pt idx="6">
                  <c:v>562</c:v>
                </c:pt>
                <c:pt idx="9">
                  <c:v>519</c:v>
                </c:pt>
                <c:pt idx="12">
                  <c:v>526</c:v>
                </c:pt>
              </c:numCache>
            </c:numRef>
          </c:val>
          <c:extLst>
            <c:ext xmlns:c16="http://schemas.microsoft.com/office/drawing/2014/chart" uri="{C3380CC4-5D6E-409C-BE32-E72D297353CC}">
              <c16:uniqueId val="{00000006-F771-4162-ABDC-E4F49D3570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203</c:v>
                </c:pt>
                <c:pt idx="3">
                  <c:v>197</c:v>
                </c:pt>
                <c:pt idx="6">
                  <c:v>174</c:v>
                </c:pt>
                <c:pt idx="9">
                  <c:v>162</c:v>
                </c:pt>
                <c:pt idx="12">
                  <c:v>161</c:v>
                </c:pt>
              </c:numCache>
            </c:numRef>
          </c:val>
          <c:extLst>
            <c:ext xmlns:c16="http://schemas.microsoft.com/office/drawing/2014/chart" uri="{C3380CC4-5D6E-409C-BE32-E72D297353CC}">
              <c16:uniqueId val="{00000007-F771-4162-ABDC-E4F49D3570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1574</c:v>
                </c:pt>
                <c:pt idx="3">
                  <c:v>1469</c:v>
                </c:pt>
                <c:pt idx="6">
                  <c:v>1323</c:v>
                </c:pt>
                <c:pt idx="9">
                  <c:v>1215</c:v>
                </c:pt>
                <c:pt idx="12">
                  <c:v>1124</c:v>
                </c:pt>
              </c:numCache>
            </c:numRef>
          </c:val>
          <c:extLst>
            <c:ext xmlns:c16="http://schemas.microsoft.com/office/drawing/2014/chart" uri="{C3380CC4-5D6E-409C-BE32-E72D297353CC}">
              <c16:uniqueId val="{00000008-F771-4162-ABDC-E4F49D3570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71-4162-ABDC-E4F49D3570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2909</c:v>
                </c:pt>
                <c:pt idx="3">
                  <c:v>2984</c:v>
                </c:pt>
                <c:pt idx="6">
                  <c:v>3032</c:v>
                </c:pt>
                <c:pt idx="9">
                  <c:v>2597</c:v>
                </c:pt>
                <c:pt idx="12">
                  <c:v>3866</c:v>
                </c:pt>
              </c:numCache>
            </c:numRef>
          </c:val>
          <c:extLst>
            <c:ext xmlns:c16="http://schemas.microsoft.com/office/drawing/2014/chart" uri="{C3380CC4-5D6E-409C-BE32-E72D297353CC}">
              <c16:uniqueId val="{0000000A-F771-4162-ABDC-E4F49D3570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71-4162-ABDC-E4F49D3570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2370</c:v>
                </c:pt>
                <c:pt idx="1">
                  <c:v>2376</c:v>
                </c:pt>
                <c:pt idx="2">
                  <c:v>2383</c:v>
                </c:pt>
              </c:numCache>
            </c:numRef>
          </c:val>
          <c:extLst>
            <c:ext xmlns:c16="http://schemas.microsoft.com/office/drawing/2014/chart" uri="{C3380CC4-5D6E-409C-BE32-E72D297353CC}">
              <c16:uniqueId val="{00000000-E1D2-4E5E-A981-45660EEA79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909</c:v>
                </c:pt>
                <c:pt idx="1">
                  <c:v>750</c:v>
                </c:pt>
                <c:pt idx="2">
                  <c:v>1665</c:v>
                </c:pt>
              </c:numCache>
            </c:numRef>
          </c:val>
          <c:extLst>
            <c:ext xmlns:c16="http://schemas.microsoft.com/office/drawing/2014/chart" uri="{C3380CC4-5D6E-409C-BE32-E72D297353CC}">
              <c16:uniqueId val="{00000001-E1D2-4E5E-A981-45660EEA79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4232</c:v>
                </c:pt>
                <c:pt idx="1">
                  <c:v>4139</c:v>
                </c:pt>
                <c:pt idx="2">
                  <c:v>3229</c:v>
                </c:pt>
              </c:numCache>
            </c:numRef>
          </c:val>
          <c:extLst>
            <c:ext xmlns:c16="http://schemas.microsoft.com/office/drawing/2014/chart" uri="{C3380CC4-5D6E-409C-BE32-E72D297353CC}">
              <c16:uniqueId val="{00000002-E1D2-4E5E-A981-45660EEA79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{2951A8F0-1985-4D59-AA28-2E8488BD63B5}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B84-4841-8CC8-415B20551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{48636685-0661-4D71-95E0-817E41E902CC}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4-4841-8CC8-415B20551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{464C908F-7E38-447C-9A38-549C40711180}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4-4841-8CC8-415B20551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{228A0580-1B95-4FC7-89EC-38F0B20DBDF0}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4-4841-8CC8-415B20551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{D81CD985-A439-47EE-89C4-6D7C81B8D0BD}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4-4841-8CC8-415B20551B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{F9CB145D-2DD7-40D6-8813-5579A69A89F6}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B84-4841-8CC8-415B20551B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{28E3D2CA-FAFC-46C8-9368-6EE6FE5F5504}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B84-4841-8CC8-415B20551B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{213B4FD6-4849-4D62-ABE5-EB7CC1336980}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B84-4841-8CC8-415B20551B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{7574A730-D08D-4C5E-8BB0-6FD20F75A17B}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B84-4841-8CC8-415B20551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67.8</c:v>
                </c:pt>
                <c:pt idx="16">
                  <c:v>67.099999999999994</c:v>
                </c:pt>
                <c:pt idx="24">
                  <c:v>67.900000000000006</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84-4841-8CC8-415B20551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{0CB3C88E-AD76-4C67-A118-FFDD7FD8F707}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B84-4841-8CC8-415B20551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{7E82C8DF-3CDA-4AFF-8EA3-565783E37C33}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4-4841-8CC8-415B20551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{B8DC43C8-95C9-4149-B9EF-0BE4D63973FC}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4-4841-8CC8-415B20551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{39132F04-FBAD-40A4-BD0F-FD06EA85DC27}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4-4841-8CC8-415B20551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{DF39624E-575E-45AE-A96D-E3C496A951FA}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4-4841-8CC8-415B20551B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{B48D98F8-97D9-4117-896C-D30F266A8E25}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B84-4841-8CC8-415B20551B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{05C979C2-7D42-4280-95D7-D3EF9B10060C}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B84-4841-8CC8-415B20551B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{D9CF0B8E-DDD2-4F3F-9B4C-195AA8256910}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B84-4841-8CC8-415B20551B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{97EE762C-C4B5-49D2-9BAC-69728267625A}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B84-4841-8CC8-415B20551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84-4841-8CC8-415B20551B3C}"/>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{8AB30706-9451-4C1C-A110-E740C2A744D6}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3C-4959-A685-3381641B04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{0063689B-F521-46C1-A36B-F624548ABA2E}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3C-4959-A685-3381641B04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{5A9651D3-3F14-44AE-B473-D4C768E169FD}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3C-4959-A685-3381641B04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{8B191B73-652E-44DC-B5B3-854C61AF8779}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3C-4959-A685-3381641B04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{B250F0AC-A49C-4706-A6E1-DCB2B14D92B0}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3C-4959-A685-3381641B04A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{D542FF4B-382D-4DE0-B049-45E242FA75A7}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3C-4959-A685-3381641B04A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{E65E957B-4410-487E-B26D-D780239BBCEE}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3C-4959-A685-3381641B04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{EA9EF680-EDBB-472E-A0A8-88D8E123B112}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3C-4959-A685-3381641B04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{5722D8B5-DF3F-4DE2-9900-7FD82E92558F}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3C-4959-A685-3381641B04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-1</c:v>
                </c:pt>
                <c:pt idx="24">
                  <c:v>-0.8</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73C-4959-A685-3381641B04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{D01F10D9-F193-4A9B-A5FB-0F8FC29AFC3B}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3C-4959-A685-3381641B04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{E0D3B5EC-1354-42D8-9132-8045A398BE81}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3C-4959-A685-3381641B04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{DE443DF7-88EF-4826-B556-25361E65323F}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3C-4959-A685-3381641B04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{B52B54C6-5E6F-4BDD-BEDD-FDD68A3A0F2E}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3C-4959-A685-3381641B04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{ED64D0FC-07B5-4D82-BE9C-8DBA526CACD8}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3C-4959-A685-3381641B04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{CA59B122-EA24-468C-9D18-76A426CC917F}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3C-4959-A685-3381641B04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{3D62F75A-4793-4FAF-ABD0-487D3A690848}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3C-4959-A685-3381641B04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{037C4146-FD28-438D-8278-A56AF03CC631}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3C-4959-A685-3381641B04A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{0D2B0D8A-C9E5-4EC2-AE48-6390B1E5518E}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3C-4959-A685-3381641B04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3C-4959-A685-3381641B04AB}"/>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F73E1C6-38B2-483E-A971-5CC46A19821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E7BC4AC-D1D9-478E-A0EF-54707B7DFA4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F224D49-E04A-45BD-9E52-034C2BA47310}"/>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F1E1439-80AB-4C07-9CB1-0D7A6D35C2B7}"/>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FFDD57-A554-4C23-B14E-FCC44E6DE46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1EE7317-4D51-423B-BF29-1D10BFB6166A}"/>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A8B4EF-AFC7-4377-A07D-CD401CAA80EA}"/>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0E15CFA-9D68-434A-A9FD-613CC861572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D9D4C52-5D0F-43C5-BACC-F234BC61044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D58B23-D340-4033-BC4F-5670E3F2ADAB}"/>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FF4933E-A1EB-4686-B6C5-E57E7880E6D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D2B5BAF-6F2F-4EA6-A91C-C82F9EFBB08F}"/>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A5CF22-2EAD-4728-ABD6-B0AC6D619396}"/>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4DA7691-73FA-4A86-BAD1-9D5296CD5579}"/>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DF31508-F36F-4216-A5B5-384BD7F4A122}"/>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76335E1-9253-4AB0-88A9-6BFE9F5546F9}"/>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B069B5D-7C94-4954-B485-C9997F329B8F}"/>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B58A423-8EC2-4C12-8E95-9F7091E973DB}"/>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3AA4F75-1D46-48FB-B853-46049E6922F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CBFA951-8E44-48A7-B2DF-9645EF3D6690}"/>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74168D7-DDD8-44EC-815A-972FC08CC283}"/>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B8C03E-B684-41A5-95EC-4DD7997AB77C}"/>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4E610B6-6A15-47D8-A44E-7A3A40AAAD4D}"/>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A60034F-4AFC-49F8-8D21-203DE0A73D94}"/>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9A854E-5420-4DD4-BD94-62B15201AD37}"/>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5800C85-EEC2-47C2-8B98-F5A317BE91F7}"/>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9184B6-E22C-4B18-BDF9-8669694ACCAD}"/>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7314037-9AC7-4FC2-A8DD-44D4D67375BC}"/>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AD60390-CCEE-478D-867B-7AB3E8C3B20B}"/>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248B890-3560-494E-950E-43F02E64B1F6}"/>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775274C-A4B1-431F-8CC9-F9C2E64B8930}"/>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4068AC4-4262-4CFA-9384-295AD6BE094C}"/>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576A576-8E55-4A78-93FA-7680E7CEA12E}"/>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94744E9-23BA-4D3C-B5B7-EB6DE9720AC3}"/>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FC13943-5CBA-4586-B907-17C3CF83C1B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87E9B8B-87E9-44A4-8176-07EF472F33C8}"/>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77D284C-77D4-4F49-91B7-DFAEF767F900}"/>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9D083D-6090-410E-B549-0CCD7D35B29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BE5C0EE-5666-429C-BFA9-785DDF3B0D1C}"/>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96EF172-DC0D-4DF7-AF94-DD61CFFA34A7}"/>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64F3703-A157-439E-8491-A0913536619D}"/>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60007ED-9791-42EC-9D82-75AC6B5289F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77E2FB4-C8CA-4A1B-8D28-48193A486BA3}"/>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DA45326-4002-4382-A5E1-70FDC85F56A7}"/>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5A4AD2-26D7-4BE4-B167-9905B39091D6}"/>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CE82D39-28E6-4322-B1CD-7918A1588DCD}"/>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DEE9952-8346-42C4-BC46-47BCF1465F2C}"/>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人口減少や長引く景気低迷のため町内の主要産業である土木・建設業が衰退していること等により、平成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年度以前は類似団体の平均を下回っていた。これを受けて、企業誘致等による税収の確保や、経常的経費の削減に努めてきた結果、令和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年度は類似団体と同等程度の財政力を維持することができた。今後も、引き続き税収確保と経常的経費の削減に努める。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551A51C-254D-4BB7-9321-627F36592528}"/>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6F605A9-AB54-4A96-86A0-7F48485AFC3B}"/>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13DCD45-AA31-4A9A-A477-1CB0F8E2F043}"/>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19F395D-F83E-4E05-BE08-9E2FEF5BED11}"/>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C76C730-BDA9-4F67-9D10-F7856D840A2F}"/>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6BDB26D-C13F-47EC-AB14-9A1546384A3B}"/>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29BF02D-7896-4A7C-86E9-E879770AB815}"/>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64087B0-07C7-472A-B64C-CC1DD4036702}"/>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BF143DF-F806-488B-A5D8-50F8E41691D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E55BD6D-2994-47F0-8D4E-099B812CC2A7}"/>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1A1A41C-93F6-4173-9682-4E017E2D859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35909E2-243F-49C1-B4E0-F2FAFFFCE358}"/>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4948C70-45C7-41D1-AF92-FDDAF9F45DE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D4734B9-B524-4C81-9BE3-B3F58F2359E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2660388-7147-4748-9C97-624A010020E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C926E83-FA92-4772-9365-703DAFDC677A}"/>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4D5F7DA-1C83-4D0D-B8F7-6B434E18E910}"/>
            </a:ext>
          </a:extLst>
        </xdr:cNvPr>
        <xdr:cNvCxnSpPr/>
      </xdr:nvCxnSpPr>
      <xdr:spPr>
        <a:xfrm flipV="1">
          <a:off x="4511040" y="6354929"/>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A675DFA4-B1AD-4833-99B3-51B6DC377FEA}"/>
            </a:ext>
          </a:extLst>
        </xdr:cNvPr>
        <xdr:cNvSpPr txBox="1"/>
      </xdr:nvSpPr>
      <xdr:spPr>
        <a:xfrm>
          <a:off x="4588510" y="763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EF0F3569-B544-4424-BF78-23F796258DB8}"/>
            </a:ext>
          </a:extLst>
        </xdr:cNvPr>
        <xdr:cNvCxnSpPr/>
      </xdr:nvCxnSpPr>
      <xdr:spPr>
        <a:xfrm>
          <a:off x="4427855" y="766484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FA08E45A-A6AF-421B-AE62-D30D65A47EA1}"/>
            </a:ext>
          </a:extLst>
        </xdr:cNvPr>
        <xdr:cNvSpPr txBox="1"/>
      </xdr:nvSpPr>
      <xdr:spPr>
        <a:xfrm>
          <a:off x="4588510" y="609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95F0894D-2CFE-4912-98EA-46AA42574444}"/>
            </a:ext>
          </a:extLst>
        </xdr:cNvPr>
        <xdr:cNvCxnSpPr/>
      </xdr:nvCxnSpPr>
      <xdr:spPr>
        <a:xfrm>
          <a:off x="4427855" y="63549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2BF34CE3-DE0E-4A73-B52E-8FA966F53F56}"/>
            </a:ext>
          </a:extLst>
        </xdr:cNvPr>
        <xdr:cNvCxnSpPr/>
      </xdr:nvCxnSpPr>
      <xdr:spPr>
        <a:xfrm>
          <a:off x="3749040" y="7410148"/>
          <a:ext cx="762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B34ECCC9-FC1C-4ECC-A978-A50BBAE09598}"/>
            </a:ext>
          </a:extLst>
        </xdr:cNvPr>
        <xdr:cNvSpPr txBox="1"/>
      </xdr:nvSpPr>
      <xdr:spPr>
        <a:xfrm>
          <a:off x="458851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87332362-686B-4989-AFDA-44EFD77355A4}"/>
            </a:ext>
          </a:extLst>
        </xdr:cNvPr>
        <xdr:cNvSpPr/>
      </xdr:nvSpPr>
      <xdr:spPr>
        <a:xfrm>
          <a:off x="4465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D49CC155-48A8-4C52-ADC0-2AD8257BFBDD}"/>
            </a:ext>
          </a:extLst>
        </xdr:cNvPr>
        <xdr:cNvCxnSpPr/>
      </xdr:nvCxnSpPr>
      <xdr:spPr>
        <a:xfrm>
          <a:off x="2941955" y="7394847"/>
          <a:ext cx="807085"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101DD9D2-39FA-4A9C-B300-BE29F5DA6FDF}"/>
            </a:ext>
          </a:extLst>
        </xdr:cNvPr>
        <xdr:cNvSpPr/>
      </xdr:nvSpPr>
      <xdr:spPr>
        <a:xfrm>
          <a:off x="3703955" y="73612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CC9743E-F054-4E5E-A1A5-3ED3C33ECC00}"/>
            </a:ext>
          </a:extLst>
        </xdr:cNvPr>
        <xdr:cNvSpPr txBox="1"/>
      </xdr:nvSpPr>
      <xdr:spPr>
        <a:xfrm>
          <a:off x="340614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77CE3555-2984-4706-8C5B-F0A7D98AC74F}"/>
            </a:ext>
          </a:extLst>
        </xdr:cNvPr>
        <xdr:cNvCxnSpPr/>
      </xdr:nvCxnSpPr>
      <xdr:spPr>
        <a:xfrm>
          <a:off x="2125345" y="739484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342E302B-C4E5-4161-BFE2-5B2A50FF5BF9}"/>
            </a:ext>
          </a:extLst>
        </xdr:cNvPr>
        <xdr:cNvSpPr/>
      </xdr:nvSpPr>
      <xdr:spPr>
        <a:xfrm>
          <a:off x="2887345" y="7374648"/>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EC72A507-8F4E-4BEC-89F4-7A711811065E}"/>
            </a:ext>
          </a:extLst>
        </xdr:cNvPr>
        <xdr:cNvSpPr txBox="1"/>
      </xdr:nvSpPr>
      <xdr:spPr>
        <a:xfrm>
          <a:off x="2599055" y="74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A77D6CA-9C9E-403D-87BF-E947782ADC7F}"/>
            </a:ext>
          </a:extLst>
        </xdr:cNvPr>
        <xdr:cNvCxnSpPr/>
      </xdr:nvCxnSpPr>
      <xdr:spPr>
        <a:xfrm>
          <a:off x="1333500" y="7394847"/>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7032D18B-247E-466C-9F8B-EFE6376A06A8}"/>
            </a:ext>
          </a:extLst>
        </xdr:cNvPr>
        <xdr:cNvSpPr/>
      </xdr:nvSpPr>
      <xdr:spPr>
        <a:xfrm>
          <a:off x="2095500" y="7374648"/>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D19C6A7A-DBF5-4763-90D5-058132B5FF3A}"/>
            </a:ext>
          </a:extLst>
        </xdr:cNvPr>
        <xdr:cNvSpPr txBox="1"/>
      </xdr:nvSpPr>
      <xdr:spPr>
        <a:xfrm>
          <a:off x="1782445" y="74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D95F96BF-B025-4F74-90D9-2AED1D45D711}"/>
            </a:ext>
          </a:extLst>
        </xdr:cNvPr>
        <xdr:cNvSpPr/>
      </xdr:nvSpPr>
      <xdr:spPr>
        <a:xfrm>
          <a:off x="1278890" y="73459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BE348B0C-6B78-44DC-8867-8243EB657409}"/>
            </a:ext>
          </a:extLst>
        </xdr:cNvPr>
        <xdr:cNvSpPr txBox="1"/>
      </xdr:nvSpPr>
      <xdr:spPr>
        <a:xfrm>
          <a:off x="96774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675CBF-EE50-4B96-9F9B-2E5D198D673B}"/>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9B8D79E-D676-4090-B200-4BE35097D43F}"/>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92B30B0-2862-49DA-8817-9D507B790B0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291365A-26E1-4844-9AFF-F8799C6CC172}"/>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D84809B-8DF2-4133-A7CD-A380DA1517E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D1E9E443-5AA7-4D6A-BF6E-2FABAFFFE7D1}"/>
            </a:ext>
          </a:extLst>
        </xdr:cNvPr>
        <xdr:cNvSpPr/>
      </xdr:nvSpPr>
      <xdr:spPr>
        <a:xfrm>
          <a:off x="4465955" y="73746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3DD5C0F1-79B1-4346-BCE6-C5CFD1C6FAEF}"/>
            </a:ext>
          </a:extLst>
        </xdr:cNvPr>
        <xdr:cNvSpPr txBox="1"/>
      </xdr:nvSpPr>
      <xdr:spPr>
        <a:xfrm>
          <a:off x="4588510" y="73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D7E08804-106E-44F1-82C3-72FE19808A86}"/>
            </a:ext>
          </a:extLst>
        </xdr:cNvPr>
        <xdr:cNvSpPr/>
      </xdr:nvSpPr>
      <xdr:spPr>
        <a:xfrm>
          <a:off x="3703955" y="73612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5EA93B6B-87C8-4462-A315-39865CE9F759}"/>
            </a:ext>
          </a:extLst>
        </xdr:cNvPr>
        <xdr:cNvSpPr txBox="1"/>
      </xdr:nvSpPr>
      <xdr:spPr>
        <a:xfrm>
          <a:off x="3406140" y="712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96B9ACBF-1351-4D2E-BEEC-239C2DBA4746}"/>
            </a:ext>
          </a:extLst>
        </xdr:cNvPr>
        <xdr:cNvSpPr/>
      </xdr:nvSpPr>
      <xdr:spPr>
        <a:xfrm>
          <a:off x="2887345" y="734595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AE6687E1-9329-465E-AD0B-F363AB67F648}"/>
            </a:ext>
          </a:extLst>
        </xdr:cNvPr>
        <xdr:cNvSpPr txBox="1"/>
      </xdr:nvSpPr>
      <xdr:spPr>
        <a:xfrm>
          <a:off x="2599055"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456FDA71-BB01-47E5-A1E4-547EB2EFD696}"/>
            </a:ext>
          </a:extLst>
        </xdr:cNvPr>
        <xdr:cNvSpPr/>
      </xdr:nvSpPr>
      <xdr:spPr>
        <a:xfrm>
          <a:off x="209550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44A62FF2-C6A4-4174-92C8-94765C37A3BE}"/>
            </a:ext>
          </a:extLst>
        </xdr:cNvPr>
        <xdr:cNvSpPr txBox="1"/>
      </xdr:nvSpPr>
      <xdr:spPr>
        <a:xfrm>
          <a:off x="1782445"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1100E2C5-46AD-4E40-BF44-42E4DFEEE866}"/>
            </a:ext>
          </a:extLst>
        </xdr:cNvPr>
        <xdr:cNvSpPr/>
      </xdr:nvSpPr>
      <xdr:spPr>
        <a:xfrm>
          <a:off x="127889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308C26B1-9553-4F4F-80AD-7EEDB6355972}"/>
            </a:ext>
          </a:extLst>
        </xdr:cNvPr>
        <xdr:cNvSpPr txBox="1"/>
      </xdr:nvSpPr>
      <xdr:spPr>
        <a:xfrm>
          <a:off x="967740" y="71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5DF0F73-CDF0-4A69-BD5B-170FA7D02CC3}"/>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94D03B3-452B-4B01-9337-4586E9A98E07}"/>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7683302-A58F-4717-AD85-8DC91F0CF483}"/>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510B374-3793-40A9-911F-E97D70EB194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F5BF449-A8DB-4A29-948E-A8FEC8B6D3A1}"/>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808DAE8-60B1-47D7-B3ED-DD6810E23DD4}"/>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1C03102-890F-4784-B17D-8E25AF6A90D1}"/>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415CF62-33F8-4E1C-95F6-BB9D319807B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ABEC46D-1949-4247-9FEC-26B18F28E478}"/>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5160768-4A45-4365-B32A-F19F0056B06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1FA2416F-6293-44B8-AF5A-8F0AC4EA60F8}"/>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2F912E0-70C1-4094-9008-C617E75B7B90}"/>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88FD2B6-F776-4495-9FAD-656D3261594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等に実施した繰上償還により、公債費のうち通常償還分が減少しているほか、新庁舎や山吹ふれあいセンターの移転及び多賀地区町営住宅建替事業の実施による事業費支弁の増加に伴い経常人件費が臨時に振り替わったことにより経常的支出は対前年度と比較すると減額となっていることから、経常収支比率が改善され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32E00DA-AD66-4C53-90D7-A8DCE66D8283}"/>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0509970-C3E2-4197-A94A-3B1ABDB1EAD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522A465-1307-45F2-BBDC-F8D69483D5D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7804D4D-692A-4459-B9A0-8A489DF3DE27}"/>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6266325-A67E-467F-9C7F-1D27EC91A3B2}"/>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32C994C-5D34-4875-8ABA-24FD4B1E801B}"/>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A9272C5F-CA88-4AAD-B5D5-AFDF2E31566B}"/>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9F526AE-02E8-41F0-B884-315430A1CAE0}"/>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791FE5A-E23F-4F86-89D2-003E366087F1}"/>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82EC95ED-DB5C-4C1B-8740-573684046293}"/>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3B98B35-CDAE-49F0-9553-7AAE8730ABF7}"/>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AC5C426-782D-4EA8-8D9B-6C4232BF8EF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E028CC3-6260-484D-98E0-AC8AC846F737}"/>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37D9BB4-6144-4EEE-9E9D-2C7A8652AD03}"/>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F3ADEBB-1ABB-400E-8052-A432CAC49F38}"/>
            </a:ext>
          </a:extLst>
        </xdr:cNvPr>
        <xdr:cNvCxnSpPr/>
      </xdr:nvCxnSpPr>
      <xdr:spPr>
        <a:xfrm flipV="1">
          <a:off x="4511040" y="10159873"/>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D7D08CE3-4136-495F-9A41-FC2831DC42C8}"/>
            </a:ext>
          </a:extLst>
        </xdr:cNvPr>
        <xdr:cNvSpPr txBox="1"/>
      </xdr:nvSpPr>
      <xdr:spPr>
        <a:xfrm>
          <a:off x="4588510" y="11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99097248-EC1A-4E3C-AC84-754387906BFD}"/>
            </a:ext>
          </a:extLst>
        </xdr:cNvPr>
        <xdr:cNvCxnSpPr/>
      </xdr:nvCxnSpPr>
      <xdr:spPr>
        <a:xfrm>
          <a:off x="4427855" y="1140891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8EA04F0D-067E-4FEB-815A-C2C9EB39FE63}"/>
            </a:ext>
          </a:extLst>
        </xdr:cNvPr>
        <xdr:cNvSpPr txBox="1"/>
      </xdr:nvSpPr>
      <xdr:spPr>
        <a:xfrm>
          <a:off x="4588510" y="990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A6B8A0DE-2293-46A9-90F3-6E24B2829CC7}"/>
            </a:ext>
          </a:extLst>
        </xdr:cNvPr>
        <xdr:cNvCxnSpPr/>
      </xdr:nvCxnSpPr>
      <xdr:spPr>
        <a:xfrm>
          <a:off x="4427855" y="1015987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42418</xdr:rowOff>
    </xdr:from>
    <xdr:to>
      <xdr:col>23</xdr:col>
      <xdr:colOff>133350</xdr:colOff>
      <xdr:row>59</xdr:row>
      <xdr:rowOff>129286</xdr:rowOff>
    </xdr:to>
    <xdr:cxnSp macro="">
      <xdr:nvCxnSpPr>
        <xdr:cNvPr id="131" name="直線コネクタ 130">
          <a:extLst>
            <a:ext uri="{FF2B5EF4-FFF2-40B4-BE49-F238E27FC236}">
              <a16:creationId xmlns:a16="http://schemas.microsoft.com/office/drawing/2014/main" id="{46CB0D1A-E480-49A9-96BE-22BD52D848BB}"/>
            </a:ext>
          </a:extLst>
        </xdr:cNvPr>
        <xdr:cNvCxnSpPr/>
      </xdr:nvCxnSpPr>
      <xdr:spPr>
        <a:xfrm flipV="1">
          <a:off x="3749040" y="10159873"/>
          <a:ext cx="762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1F865BBD-4C0B-4E33-8144-DF4FC114D929}"/>
            </a:ext>
          </a:extLst>
        </xdr:cNvPr>
        <xdr:cNvSpPr txBox="1"/>
      </xdr:nvSpPr>
      <xdr:spPr>
        <a:xfrm>
          <a:off x="4588510" y="10809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18A6A965-20DC-4A94-B49F-1ADAD249612F}"/>
            </a:ext>
          </a:extLst>
        </xdr:cNvPr>
        <xdr:cNvSpPr/>
      </xdr:nvSpPr>
      <xdr:spPr>
        <a:xfrm>
          <a:off x="4465955" y="108358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61468</xdr:rowOff>
    </xdr:to>
    <xdr:cxnSp macro="">
      <xdr:nvCxnSpPr>
        <xdr:cNvPr id="134" name="直線コネクタ 133">
          <a:extLst>
            <a:ext uri="{FF2B5EF4-FFF2-40B4-BE49-F238E27FC236}">
              <a16:creationId xmlns:a16="http://schemas.microsoft.com/office/drawing/2014/main" id="{0E73C689-8C88-49E6-9F9D-48CBB5841E72}"/>
            </a:ext>
          </a:extLst>
        </xdr:cNvPr>
        <xdr:cNvCxnSpPr/>
      </xdr:nvCxnSpPr>
      <xdr:spPr>
        <a:xfrm flipV="1">
          <a:off x="2941955" y="10248646"/>
          <a:ext cx="807085"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8382E191-160D-46A6-9593-82242DC5F0BC}"/>
            </a:ext>
          </a:extLst>
        </xdr:cNvPr>
        <xdr:cNvSpPr/>
      </xdr:nvSpPr>
      <xdr:spPr>
        <a:xfrm>
          <a:off x="3703955" y="106785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B1D50D15-D64B-4AA9-9CCE-CB7D28DFCDCE}"/>
            </a:ext>
          </a:extLst>
        </xdr:cNvPr>
        <xdr:cNvSpPr txBox="1"/>
      </xdr:nvSpPr>
      <xdr:spPr>
        <a:xfrm>
          <a:off x="3406140" y="10766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87884</xdr:rowOff>
    </xdr:to>
    <xdr:cxnSp macro="">
      <xdr:nvCxnSpPr>
        <xdr:cNvPr id="137" name="直線コネクタ 136">
          <a:extLst>
            <a:ext uri="{FF2B5EF4-FFF2-40B4-BE49-F238E27FC236}">
              <a16:creationId xmlns:a16="http://schemas.microsoft.com/office/drawing/2014/main" id="{35095809-7157-4DA9-9222-869510CECBF5}"/>
            </a:ext>
          </a:extLst>
        </xdr:cNvPr>
        <xdr:cNvCxnSpPr/>
      </xdr:nvCxnSpPr>
      <xdr:spPr>
        <a:xfrm flipV="1">
          <a:off x="2125345" y="10516108"/>
          <a:ext cx="81661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9A49273F-B4A4-434D-BD08-5ECE16100B47}"/>
            </a:ext>
          </a:extLst>
        </xdr:cNvPr>
        <xdr:cNvSpPr/>
      </xdr:nvSpPr>
      <xdr:spPr>
        <a:xfrm>
          <a:off x="2887345" y="10859008"/>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39" name="テキスト ボックス 138">
          <a:extLst>
            <a:ext uri="{FF2B5EF4-FFF2-40B4-BE49-F238E27FC236}">
              <a16:creationId xmlns:a16="http://schemas.microsoft.com/office/drawing/2014/main" id="{53D813EB-9971-4E49-A3A5-80DC6BFD1560}"/>
            </a:ext>
          </a:extLst>
        </xdr:cNvPr>
        <xdr:cNvSpPr txBox="1"/>
      </xdr:nvSpPr>
      <xdr:spPr>
        <a:xfrm>
          <a:off x="2599055"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3BB227C3-4554-414A-99E5-E9AF52E7C19D}"/>
            </a:ext>
          </a:extLst>
        </xdr:cNvPr>
        <xdr:cNvCxnSpPr/>
      </xdr:nvCxnSpPr>
      <xdr:spPr>
        <a:xfrm flipV="1">
          <a:off x="1333500" y="10721594"/>
          <a:ext cx="79184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EB45C7ED-E09D-41A6-AC16-4205CE077738}"/>
            </a:ext>
          </a:extLst>
        </xdr:cNvPr>
        <xdr:cNvSpPr/>
      </xdr:nvSpPr>
      <xdr:spPr>
        <a:xfrm>
          <a:off x="2095500" y="1092466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73833DAE-49D1-4EC8-9034-DB00C7AC18EB}"/>
            </a:ext>
          </a:extLst>
        </xdr:cNvPr>
        <xdr:cNvSpPr txBox="1"/>
      </xdr:nvSpPr>
      <xdr:spPr>
        <a:xfrm>
          <a:off x="1782445"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AC935499-CCB7-4DFE-B646-E973B887FBDA}"/>
            </a:ext>
          </a:extLst>
        </xdr:cNvPr>
        <xdr:cNvSpPr/>
      </xdr:nvSpPr>
      <xdr:spPr>
        <a:xfrm>
          <a:off x="1278890" y="10867771"/>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a:extLst>
            <a:ext uri="{FF2B5EF4-FFF2-40B4-BE49-F238E27FC236}">
              <a16:creationId xmlns:a16="http://schemas.microsoft.com/office/drawing/2014/main" id="{92D93E60-3F2E-4407-BB88-C7B7E0E81AE7}"/>
            </a:ext>
          </a:extLst>
        </xdr:cNvPr>
        <xdr:cNvSpPr txBox="1"/>
      </xdr:nvSpPr>
      <xdr:spPr>
        <a:xfrm>
          <a:off x="96774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703879E-0FBE-4CF9-A48D-0E0FF53EE9DC}"/>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244F7C-35D6-4B9E-ACA7-1012FE8B78C4}"/>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DDA6CD3-B9D4-4F56-BC1D-BA6BAAC32659}"/>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0755ACC-5AFC-4456-ACFC-855454DCA0A0}"/>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6760E8E-F0E4-423B-8D03-91AC80DE0393}"/>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163068</xdr:rowOff>
    </xdr:from>
    <xdr:to>
      <xdr:col>23</xdr:col>
      <xdr:colOff>184150</xdr:colOff>
      <xdr:row>59</xdr:row>
      <xdr:rowOff>93218</xdr:rowOff>
    </xdr:to>
    <xdr:sp macro="" textlink="">
      <xdr:nvSpPr>
        <xdr:cNvPr id="150" name="楕円 149">
          <a:extLst>
            <a:ext uri="{FF2B5EF4-FFF2-40B4-BE49-F238E27FC236}">
              <a16:creationId xmlns:a16="http://schemas.microsoft.com/office/drawing/2014/main" id="{97C30CEE-2D74-4876-A548-715D2F9FE436}"/>
            </a:ext>
          </a:extLst>
        </xdr:cNvPr>
        <xdr:cNvSpPr/>
      </xdr:nvSpPr>
      <xdr:spPr>
        <a:xfrm>
          <a:off x="4465955" y="101090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84345</xdr:rowOff>
    </xdr:from>
    <xdr:ext cx="762000" cy="259045"/>
    <xdr:sp macro="" textlink="">
      <xdr:nvSpPr>
        <xdr:cNvPr id="151" name="財政構造の弾力性該当値テキスト">
          <a:extLst>
            <a:ext uri="{FF2B5EF4-FFF2-40B4-BE49-F238E27FC236}">
              <a16:creationId xmlns:a16="http://schemas.microsoft.com/office/drawing/2014/main" id="{6CA4CA3E-C989-4787-B107-EDC463C0273F}"/>
            </a:ext>
          </a:extLst>
        </xdr:cNvPr>
        <xdr:cNvSpPr txBox="1"/>
      </xdr:nvSpPr>
      <xdr:spPr>
        <a:xfrm>
          <a:off x="4588510" y="100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2" name="楕円 151">
          <a:extLst>
            <a:ext uri="{FF2B5EF4-FFF2-40B4-BE49-F238E27FC236}">
              <a16:creationId xmlns:a16="http://schemas.microsoft.com/office/drawing/2014/main" id="{33ABC1B2-DF09-4310-83B3-1F526358149C}"/>
            </a:ext>
          </a:extLst>
        </xdr:cNvPr>
        <xdr:cNvSpPr/>
      </xdr:nvSpPr>
      <xdr:spPr>
        <a:xfrm>
          <a:off x="3703955" y="101940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3" name="テキスト ボックス 152">
          <a:extLst>
            <a:ext uri="{FF2B5EF4-FFF2-40B4-BE49-F238E27FC236}">
              <a16:creationId xmlns:a16="http://schemas.microsoft.com/office/drawing/2014/main" id="{7BF8EDCE-366B-41D2-9608-1952621AB3F0}"/>
            </a:ext>
          </a:extLst>
        </xdr:cNvPr>
        <xdr:cNvSpPr txBox="1"/>
      </xdr:nvSpPr>
      <xdr:spPr>
        <a:xfrm>
          <a:off x="3406140" y="996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4" name="楕円 153">
          <a:extLst>
            <a:ext uri="{FF2B5EF4-FFF2-40B4-BE49-F238E27FC236}">
              <a16:creationId xmlns:a16="http://schemas.microsoft.com/office/drawing/2014/main" id="{660D1759-8B01-46D6-9BE0-18503E2FF83F}"/>
            </a:ext>
          </a:extLst>
        </xdr:cNvPr>
        <xdr:cNvSpPr/>
      </xdr:nvSpPr>
      <xdr:spPr>
        <a:xfrm>
          <a:off x="2887345" y="10471023"/>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5" name="テキスト ボックス 154">
          <a:extLst>
            <a:ext uri="{FF2B5EF4-FFF2-40B4-BE49-F238E27FC236}">
              <a16:creationId xmlns:a16="http://schemas.microsoft.com/office/drawing/2014/main" id="{A09E7550-E754-4E7D-8312-94317EFE8020}"/>
            </a:ext>
          </a:extLst>
        </xdr:cNvPr>
        <xdr:cNvSpPr txBox="1"/>
      </xdr:nvSpPr>
      <xdr:spPr>
        <a:xfrm>
          <a:off x="2599055" y="1023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6" name="楕円 155">
          <a:extLst>
            <a:ext uri="{FF2B5EF4-FFF2-40B4-BE49-F238E27FC236}">
              <a16:creationId xmlns:a16="http://schemas.microsoft.com/office/drawing/2014/main" id="{D0182336-BDED-44AA-BFE4-90D43AD73A6A}"/>
            </a:ext>
          </a:extLst>
        </xdr:cNvPr>
        <xdr:cNvSpPr/>
      </xdr:nvSpPr>
      <xdr:spPr>
        <a:xfrm>
          <a:off x="2095500" y="1066698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7" name="テキスト ボックス 156">
          <a:extLst>
            <a:ext uri="{FF2B5EF4-FFF2-40B4-BE49-F238E27FC236}">
              <a16:creationId xmlns:a16="http://schemas.microsoft.com/office/drawing/2014/main" id="{F6B782C7-010A-499C-98D7-FAB7F0F287A0}"/>
            </a:ext>
          </a:extLst>
        </xdr:cNvPr>
        <xdr:cNvSpPr txBox="1"/>
      </xdr:nvSpPr>
      <xdr:spPr>
        <a:xfrm>
          <a:off x="1782445"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AF80E606-5ACE-461A-886D-6D249BA487FD}"/>
            </a:ext>
          </a:extLst>
        </xdr:cNvPr>
        <xdr:cNvSpPr/>
      </xdr:nvSpPr>
      <xdr:spPr>
        <a:xfrm>
          <a:off x="1278890" y="106852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3F069113-03E3-496F-945B-6E2694D9098F}"/>
            </a:ext>
          </a:extLst>
        </xdr:cNvPr>
        <xdr:cNvSpPr txBox="1"/>
      </xdr:nvSpPr>
      <xdr:spPr>
        <a:xfrm>
          <a:off x="967740" y="104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4B6F3B1-4331-4961-B566-43C7AB875591}"/>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A607AEA-F0A5-4641-B8C4-1D9A3D0346EE}"/>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50AFE4C-2518-4DDF-BDD3-83DAFE7A9C0A}"/>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ECBDE75-669B-4AD9-8D88-4A91ADEF0FA8}"/>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3D61C73-92B0-4162-ABBA-D276D705346C}"/>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FD73C5C-E2E0-42C1-84CF-B4BCE7CBD50C}"/>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66EB29C-6750-4775-A43D-63E6B656AA34}"/>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7624FA8-28B7-489F-B669-991573998082}"/>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C29C60B-3F62-4547-8D60-BFB5427B7FF5}"/>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AE45867-F128-41FA-8B9F-646239F2A248}"/>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385A61A-5430-45E8-8ECA-0B3D8E0B8DF6}"/>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A01E4E3-D67E-445F-9607-E3AAAC99B3A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2CD168E-B0C7-49C9-9003-A3B4FD1823D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令和４年度においては、人口減少に伴い人口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人あたりの人件費及び物件費の決算額が増加したもの。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7E0DF80-2413-4E2D-A130-649FF597880F}"/>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F136E37-860C-4782-A545-2512D126A9D8}"/>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1326846-E3E5-428E-BC18-1A26E83661EF}"/>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1F3232C-0DA9-43A9-B1C3-67188DE1D9CF}"/>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D6F1C4C-F30F-40DC-9C07-149A1675773F}"/>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0A804E4-664B-47C5-BFB9-D4B8543F6C3F}"/>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63BD48E-6601-4495-B601-AF07D23B5885}"/>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8CF40D3-9FF2-4870-AAAA-F9FFEEEE88D2}"/>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7431745-551E-445E-BF13-8DAEDF632CA5}"/>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2F79505-BE55-4129-9DE0-30819B5B7F9F}"/>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A6ACFF11-53A5-4BCE-A1B0-6930FBD584A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9B19D5A-B661-42B3-875E-0514DC135324}"/>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0A3E25C-E84D-4B71-8917-40E8D5F6ECC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99EBAB8-4470-432E-841B-8C79D3533149}"/>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9920D10D-6247-4BEA-B57F-8312DE39BC7A}"/>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3EBDDF37-5C2F-49BD-91A3-CB9A13F0BF12}"/>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D30B80A0-0A01-4126-9D77-C7E86EE61401}"/>
            </a:ext>
          </a:extLst>
        </xdr:cNvPr>
        <xdr:cNvCxnSpPr/>
      </xdr:nvCxnSpPr>
      <xdr:spPr>
        <a:xfrm flipV="1">
          <a:off x="4511040" y="13708854"/>
          <a:ext cx="0" cy="1644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2188C922-128F-4F1C-9FF7-C0BC15F1765C}"/>
            </a:ext>
          </a:extLst>
        </xdr:cNvPr>
        <xdr:cNvSpPr txBox="1"/>
      </xdr:nvSpPr>
      <xdr:spPr>
        <a:xfrm>
          <a:off x="4588510" y="15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C33A67E5-0836-4367-8F9B-B5F632E8D56F}"/>
            </a:ext>
          </a:extLst>
        </xdr:cNvPr>
        <xdr:cNvCxnSpPr/>
      </xdr:nvCxnSpPr>
      <xdr:spPr>
        <a:xfrm>
          <a:off x="4427855" y="1535361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3EB454E1-5F98-4D05-BBBC-88DFD4E25618}"/>
            </a:ext>
          </a:extLst>
        </xdr:cNvPr>
        <xdr:cNvSpPr txBox="1"/>
      </xdr:nvSpPr>
      <xdr:spPr>
        <a:xfrm>
          <a:off x="458851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2EE47FBE-BF3E-4454-8F7C-1B267D64811A}"/>
            </a:ext>
          </a:extLst>
        </xdr:cNvPr>
        <xdr:cNvCxnSpPr/>
      </xdr:nvCxnSpPr>
      <xdr:spPr>
        <a:xfrm>
          <a:off x="4427855" y="1370885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67627</xdr:rowOff>
    </xdr:from>
    <xdr:to>
      <xdr:col>23</xdr:col>
      <xdr:colOff>133350</xdr:colOff>
      <xdr:row>80</xdr:row>
      <xdr:rowOff>79414</xdr:rowOff>
    </xdr:to>
    <xdr:cxnSp macro="">
      <xdr:nvCxnSpPr>
        <xdr:cNvPr id="194" name="直線コネクタ 193">
          <a:extLst>
            <a:ext uri="{FF2B5EF4-FFF2-40B4-BE49-F238E27FC236}">
              <a16:creationId xmlns:a16="http://schemas.microsoft.com/office/drawing/2014/main" id="{67A32B63-5206-44FE-8838-222BD4767B3A}"/>
            </a:ext>
          </a:extLst>
        </xdr:cNvPr>
        <xdr:cNvCxnSpPr/>
      </xdr:nvCxnSpPr>
      <xdr:spPr>
        <a:xfrm>
          <a:off x="3749040" y="13781722"/>
          <a:ext cx="762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DFB70CAE-2207-466B-8F3C-03477B60C2FA}"/>
            </a:ext>
          </a:extLst>
        </xdr:cNvPr>
        <xdr:cNvSpPr txBox="1"/>
      </xdr:nvSpPr>
      <xdr:spPr>
        <a:xfrm>
          <a:off x="4588510" y="1390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7CCF360F-EE87-449F-9921-3C222EED2623}"/>
            </a:ext>
          </a:extLst>
        </xdr:cNvPr>
        <xdr:cNvSpPr/>
      </xdr:nvSpPr>
      <xdr:spPr>
        <a:xfrm>
          <a:off x="4465955" y="139364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61263</xdr:rowOff>
    </xdr:from>
    <xdr:to>
      <xdr:col>19</xdr:col>
      <xdr:colOff>133350</xdr:colOff>
      <xdr:row>80</xdr:row>
      <xdr:rowOff>67627</xdr:rowOff>
    </xdr:to>
    <xdr:cxnSp macro="">
      <xdr:nvCxnSpPr>
        <xdr:cNvPr id="197" name="直線コネクタ 196">
          <a:extLst>
            <a:ext uri="{FF2B5EF4-FFF2-40B4-BE49-F238E27FC236}">
              <a16:creationId xmlns:a16="http://schemas.microsoft.com/office/drawing/2014/main" id="{5F61AA30-04C1-4556-9923-80B140CEC4C8}"/>
            </a:ext>
          </a:extLst>
        </xdr:cNvPr>
        <xdr:cNvCxnSpPr/>
      </xdr:nvCxnSpPr>
      <xdr:spPr>
        <a:xfrm>
          <a:off x="2941955" y="13773453"/>
          <a:ext cx="807085"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BCBA679E-0792-49C0-825D-317F12913A4B}"/>
            </a:ext>
          </a:extLst>
        </xdr:cNvPr>
        <xdr:cNvSpPr/>
      </xdr:nvSpPr>
      <xdr:spPr>
        <a:xfrm>
          <a:off x="3703955" y="139040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4B68BAE9-7095-443E-808C-0427C8521B98}"/>
            </a:ext>
          </a:extLst>
        </xdr:cNvPr>
        <xdr:cNvSpPr txBox="1"/>
      </xdr:nvSpPr>
      <xdr:spPr>
        <a:xfrm>
          <a:off x="3406140" y="1398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15241</xdr:rowOff>
    </xdr:from>
    <xdr:to>
      <xdr:col>15</xdr:col>
      <xdr:colOff>82550</xdr:colOff>
      <xdr:row>80</xdr:row>
      <xdr:rowOff>61263</xdr:rowOff>
    </xdr:to>
    <xdr:cxnSp macro="">
      <xdr:nvCxnSpPr>
        <xdr:cNvPr id="200" name="直線コネクタ 199">
          <a:extLst>
            <a:ext uri="{FF2B5EF4-FFF2-40B4-BE49-F238E27FC236}">
              <a16:creationId xmlns:a16="http://schemas.microsoft.com/office/drawing/2014/main" id="{C81394D3-11E6-46ED-AEAF-4BB0F5FDD202}"/>
            </a:ext>
          </a:extLst>
        </xdr:cNvPr>
        <xdr:cNvCxnSpPr/>
      </xdr:nvCxnSpPr>
      <xdr:spPr>
        <a:xfrm>
          <a:off x="2125345" y="13735051"/>
          <a:ext cx="816610" cy="3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E33860B4-DB87-4B40-8D23-0915576D2067}"/>
            </a:ext>
          </a:extLst>
        </xdr:cNvPr>
        <xdr:cNvSpPr/>
      </xdr:nvSpPr>
      <xdr:spPr>
        <a:xfrm>
          <a:off x="2887345" y="1385060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53340</xdr:rowOff>
    </xdr:from>
    <xdr:ext cx="762000" cy="259045"/>
    <xdr:sp macro="" textlink="">
      <xdr:nvSpPr>
        <xdr:cNvPr id="202" name="テキスト ボックス 201">
          <a:extLst>
            <a:ext uri="{FF2B5EF4-FFF2-40B4-BE49-F238E27FC236}">
              <a16:creationId xmlns:a16="http://schemas.microsoft.com/office/drawing/2014/main" id="{7DD9E55E-893E-4DC6-A09E-4422AFFDC3ED}"/>
            </a:ext>
          </a:extLst>
        </xdr:cNvPr>
        <xdr:cNvSpPr txBox="1"/>
      </xdr:nvSpPr>
      <xdr:spPr>
        <a:xfrm>
          <a:off x="2599055" y="1394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171162</xdr:rowOff>
    </xdr:from>
    <xdr:to>
      <xdr:col>11</xdr:col>
      <xdr:colOff>31750</xdr:colOff>
      <xdr:row>80</xdr:row>
      <xdr:rowOff>15241</xdr:rowOff>
    </xdr:to>
    <xdr:cxnSp macro="">
      <xdr:nvCxnSpPr>
        <xdr:cNvPr id="203" name="直線コネクタ 202">
          <a:extLst>
            <a:ext uri="{FF2B5EF4-FFF2-40B4-BE49-F238E27FC236}">
              <a16:creationId xmlns:a16="http://schemas.microsoft.com/office/drawing/2014/main" id="{8184D681-701E-4209-B75D-B03EB61299FD}"/>
            </a:ext>
          </a:extLst>
        </xdr:cNvPr>
        <xdr:cNvCxnSpPr/>
      </xdr:nvCxnSpPr>
      <xdr:spPr>
        <a:xfrm>
          <a:off x="1333500" y="13719522"/>
          <a:ext cx="791845"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0D1DF0FA-5D5D-40DA-AD5A-756FE7953092}"/>
            </a:ext>
          </a:extLst>
        </xdr:cNvPr>
        <xdr:cNvSpPr/>
      </xdr:nvSpPr>
      <xdr:spPr>
        <a:xfrm>
          <a:off x="2095500" y="1380766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10403</xdr:rowOff>
    </xdr:from>
    <xdr:ext cx="762000" cy="259045"/>
    <xdr:sp macro="" textlink="">
      <xdr:nvSpPr>
        <xdr:cNvPr id="205" name="テキスト ボックス 204">
          <a:extLst>
            <a:ext uri="{FF2B5EF4-FFF2-40B4-BE49-F238E27FC236}">
              <a16:creationId xmlns:a16="http://schemas.microsoft.com/office/drawing/2014/main" id="{F3175C06-F48E-4097-BB27-A6E302BA9213}"/>
            </a:ext>
          </a:extLst>
        </xdr:cNvPr>
        <xdr:cNvSpPr txBox="1"/>
      </xdr:nvSpPr>
      <xdr:spPr>
        <a:xfrm>
          <a:off x="1782445" y="138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8DB805C2-238A-432E-8870-6636A3D85571}"/>
            </a:ext>
          </a:extLst>
        </xdr:cNvPr>
        <xdr:cNvSpPr/>
      </xdr:nvSpPr>
      <xdr:spPr>
        <a:xfrm>
          <a:off x="1278890" y="1380038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168854</xdr:rowOff>
    </xdr:from>
    <xdr:ext cx="762000" cy="259045"/>
    <xdr:sp macro="" textlink="">
      <xdr:nvSpPr>
        <xdr:cNvPr id="207" name="テキスト ボックス 206">
          <a:extLst>
            <a:ext uri="{FF2B5EF4-FFF2-40B4-BE49-F238E27FC236}">
              <a16:creationId xmlns:a16="http://schemas.microsoft.com/office/drawing/2014/main" id="{A271777E-1CC0-4703-941F-8E428AC4EFBE}"/>
            </a:ext>
          </a:extLst>
        </xdr:cNvPr>
        <xdr:cNvSpPr txBox="1"/>
      </xdr:nvSpPr>
      <xdr:spPr>
        <a:xfrm>
          <a:off x="967740" y="138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6C31332-B219-4175-80C5-9FD81260511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9A68DC4-3ACC-46E8-96A6-5C9D64F23659}"/>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424A53E-8893-4341-996A-F53CE34739F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0F877DF-AA1A-4ECC-BB03-57ECE327F05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A324314-F200-46FA-9F4C-E7B89CC86DD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28614</xdr:rowOff>
    </xdr:from>
    <xdr:to>
      <xdr:col>23</xdr:col>
      <xdr:colOff>184150</xdr:colOff>
      <xdr:row>80</xdr:row>
      <xdr:rowOff>130214</xdr:rowOff>
    </xdr:to>
    <xdr:sp macro="" textlink="">
      <xdr:nvSpPr>
        <xdr:cNvPr id="213" name="楕円 212">
          <a:extLst>
            <a:ext uri="{FF2B5EF4-FFF2-40B4-BE49-F238E27FC236}">
              <a16:creationId xmlns:a16="http://schemas.microsoft.com/office/drawing/2014/main" id="{2898D6A3-9C74-485C-9A3A-49E491B4B807}"/>
            </a:ext>
          </a:extLst>
        </xdr:cNvPr>
        <xdr:cNvSpPr/>
      </xdr:nvSpPr>
      <xdr:spPr>
        <a:xfrm>
          <a:off x="4465955" y="137427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121341</xdr:rowOff>
    </xdr:from>
    <xdr:ext cx="762000" cy="259045"/>
    <xdr:sp macro="" textlink="">
      <xdr:nvSpPr>
        <xdr:cNvPr id="214" name="人件費・物件費等の状況該当値テキスト">
          <a:extLst>
            <a:ext uri="{FF2B5EF4-FFF2-40B4-BE49-F238E27FC236}">
              <a16:creationId xmlns:a16="http://schemas.microsoft.com/office/drawing/2014/main" id="{5AF54E49-0654-4FBF-B4E8-1005F1A27772}"/>
            </a:ext>
          </a:extLst>
        </xdr:cNvPr>
        <xdr:cNvSpPr txBox="1"/>
      </xdr:nvSpPr>
      <xdr:spPr>
        <a:xfrm>
          <a:off x="4588510" y="136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16827</xdr:rowOff>
    </xdr:from>
    <xdr:to>
      <xdr:col>19</xdr:col>
      <xdr:colOff>184150</xdr:colOff>
      <xdr:row>80</xdr:row>
      <xdr:rowOff>118427</xdr:rowOff>
    </xdr:to>
    <xdr:sp macro="" textlink="">
      <xdr:nvSpPr>
        <xdr:cNvPr id="215" name="楕円 214">
          <a:extLst>
            <a:ext uri="{FF2B5EF4-FFF2-40B4-BE49-F238E27FC236}">
              <a16:creationId xmlns:a16="http://schemas.microsoft.com/office/drawing/2014/main" id="{7669CAF1-4772-4FD9-AA99-4A4A015009A0}"/>
            </a:ext>
          </a:extLst>
        </xdr:cNvPr>
        <xdr:cNvSpPr/>
      </xdr:nvSpPr>
      <xdr:spPr>
        <a:xfrm>
          <a:off x="3703955" y="1373663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128604</xdr:rowOff>
    </xdr:from>
    <xdr:ext cx="736600" cy="259045"/>
    <xdr:sp macro="" textlink="">
      <xdr:nvSpPr>
        <xdr:cNvPr id="216" name="テキスト ボックス 215">
          <a:extLst>
            <a:ext uri="{FF2B5EF4-FFF2-40B4-BE49-F238E27FC236}">
              <a16:creationId xmlns:a16="http://schemas.microsoft.com/office/drawing/2014/main" id="{BB23719F-D59C-4EC0-BD80-A4A02A4F783E}"/>
            </a:ext>
          </a:extLst>
        </xdr:cNvPr>
        <xdr:cNvSpPr txBox="1"/>
      </xdr:nvSpPr>
      <xdr:spPr>
        <a:xfrm>
          <a:off x="3406140" y="1350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10463</xdr:rowOff>
    </xdr:from>
    <xdr:to>
      <xdr:col>15</xdr:col>
      <xdr:colOff>133350</xdr:colOff>
      <xdr:row>80</xdr:row>
      <xdr:rowOff>112063</xdr:rowOff>
    </xdr:to>
    <xdr:sp macro="" textlink="">
      <xdr:nvSpPr>
        <xdr:cNvPr id="217" name="楕円 216">
          <a:extLst>
            <a:ext uri="{FF2B5EF4-FFF2-40B4-BE49-F238E27FC236}">
              <a16:creationId xmlns:a16="http://schemas.microsoft.com/office/drawing/2014/main" id="{5A53F5F4-BB2A-4A05-98BB-FB85E555171A}"/>
            </a:ext>
          </a:extLst>
        </xdr:cNvPr>
        <xdr:cNvSpPr/>
      </xdr:nvSpPr>
      <xdr:spPr>
        <a:xfrm>
          <a:off x="2887345" y="1372836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122240</xdr:rowOff>
    </xdr:from>
    <xdr:ext cx="762000" cy="259045"/>
    <xdr:sp macro="" textlink="">
      <xdr:nvSpPr>
        <xdr:cNvPr id="218" name="テキスト ボックス 217">
          <a:extLst>
            <a:ext uri="{FF2B5EF4-FFF2-40B4-BE49-F238E27FC236}">
              <a16:creationId xmlns:a16="http://schemas.microsoft.com/office/drawing/2014/main" id="{09C6CE8E-AB6D-4768-8C54-8FE78C8EC32F}"/>
            </a:ext>
          </a:extLst>
        </xdr:cNvPr>
        <xdr:cNvSpPr txBox="1"/>
      </xdr:nvSpPr>
      <xdr:spPr>
        <a:xfrm>
          <a:off x="2599055" y="1349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135891</xdr:rowOff>
    </xdr:from>
    <xdr:to>
      <xdr:col>11</xdr:col>
      <xdr:colOff>82550</xdr:colOff>
      <xdr:row>80</xdr:row>
      <xdr:rowOff>66041</xdr:rowOff>
    </xdr:to>
    <xdr:sp macro="" textlink="">
      <xdr:nvSpPr>
        <xdr:cNvPr id="219" name="楕円 218">
          <a:extLst>
            <a:ext uri="{FF2B5EF4-FFF2-40B4-BE49-F238E27FC236}">
              <a16:creationId xmlns:a16="http://schemas.microsoft.com/office/drawing/2014/main" id="{5BDD71B3-B270-4BB1-B1AF-DA080F3497A4}"/>
            </a:ext>
          </a:extLst>
        </xdr:cNvPr>
        <xdr:cNvSpPr/>
      </xdr:nvSpPr>
      <xdr:spPr>
        <a:xfrm>
          <a:off x="2095500" y="136766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76218</xdr:rowOff>
    </xdr:from>
    <xdr:ext cx="762000" cy="259045"/>
    <xdr:sp macro="" textlink="">
      <xdr:nvSpPr>
        <xdr:cNvPr id="220" name="テキスト ボックス 219">
          <a:extLst>
            <a:ext uri="{FF2B5EF4-FFF2-40B4-BE49-F238E27FC236}">
              <a16:creationId xmlns:a16="http://schemas.microsoft.com/office/drawing/2014/main" id="{7DD6A43F-6126-4735-9DB2-3E226D70B202}"/>
            </a:ext>
          </a:extLst>
        </xdr:cNvPr>
        <xdr:cNvSpPr txBox="1"/>
      </xdr:nvSpPr>
      <xdr:spPr>
        <a:xfrm>
          <a:off x="1782445" y="1344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120362</xdr:rowOff>
    </xdr:from>
    <xdr:to>
      <xdr:col>7</xdr:col>
      <xdr:colOff>31750</xdr:colOff>
      <xdr:row>80</xdr:row>
      <xdr:rowOff>50512</xdr:rowOff>
    </xdr:to>
    <xdr:sp macro="" textlink="">
      <xdr:nvSpPr>
        <xdr:cNvPr id="221" name="楕円 220">
          <a:extLst>
            <a:ext uri="{FF2B5EF4-FFF2-40B4-BE49-F238E27FC236}">
              <a16:creationId xmlns:a16="http://schemas.microsoft.com/office/drawing/2014/main" id="{10BC11BA-ADFC-46CC-8BE8-5578D593C6FF}"/>
            </a:ext>
          </a:extLst>
        </xdr:cNvPr>
        <xdr:cNvSpPr/>
      </xdr:nvSpPr>
      <xdr:spPr>
        <a:xfrm>
          <a:off x="1278890" y="136668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60689</xdr:rowOff>
    </xdr:from>
    <xdr:ext cx="762000" cy="259045"/>
    <xdr:sp macro="" textlink="">
      <xdr:nvSpPr>
        <xdr:cNvPr id="222" name="テキスト ボックス 221">
          <a:extLst>
            <a:ext uri="{FF2B5EF4-FFF2-40B4-BE49-F238E27FC236}">
              <a16:creationId xmlns:a16="http://schemas.microsoft.com/office/drawing/2014/main" id="{283A9582-0F55-44A9-8885-B23E1280B129}"/>
            </a:ext>
          </a:extLst>
        </xdr:cNvPr>
        <xdr:cNvSpPr txBox="1"/>
      </xdr:nvSpPr>
      <xdr:spPr>
        <a:xfrm>
          <a:off x="967740" y="134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444C4F7-2FC1-4BED-8CD8-72595427E95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B029B14-38F3-4E74-BF9E-3163C7452892}"/>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BD0E73B5-60B8-4D51-A29B-32380CD1A43E}"/>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5B3407E-36CF-47F0-92D0-CC399DB1B3B1}"/>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3AD2FD31-C666-46CB-8513-D651F3EAD8D9}"/>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98D7D18E-9208-4661-BB30-77CAE1BC818F}"/>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F1E35BA-D1D7-472F-955C-F02044CFDB99}"/>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362DA40-6D1B-445E-8DEC-160F3542382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D49373C6-1E4D-4890-A926-5EDFDA7383EE}"/>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F5BFCFD-F5B0-47FD-AA04-8B4AEB465404}"/>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8C80080-515D-414E-BAA0-44A83DDF7B64}"/>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E6298E3-9F59-4420-802A-8FC4593ED5A4}"/>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85BED36-D6C4-445F-957E-8F372E41B34B}"/>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年度に給与構造の見直しに取り組み、職務職責に応じた構造に転換を図り、枠外昇給制度の廃止、特別昇給制度の見直し等の給与水準の適正化を行ってきたこともあり、類似団体を下回る数値となった。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A82457A-DD8A-4D82-8678-9FEAA59BAF0E}"/>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37FD5B8-0D6D-4D1A-B28D-7FBDB5F0223B}"/>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A21CC752-161F-4CB0-9717-7CE46014B0C0}"/>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D2B7CEAE-88BD-482C-8186-86359E809E45}"/>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A11B989F-EB8E-4422-AA0C-8D78408A32CE}"/>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FE13CBA-1167-4BD5-A1E4-5828BEAD5E98}"/>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700D5585-B1D1-4C04-99BB-2B66F86A53DB}"/>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2E07FF67-B7C7-4D8B-959D-D198C89642A4}"/>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FC0DDC8B-F8A8-400B-878B-D977361CA74A}"/>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7ADF6CF-DEB3-43E2-A646-ABE9AE2D6181}"/>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8BAA9209-1217-4A0D-A593-BC4B15487FB4}"/>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70318235-0C50-4757-8BAC-B78C0C0DC18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353BF637-A454-42B4-AE1C-6B657AC9217C}"/>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C71698CD-99A1-4A82-BF60-1F09B94592B2}"/>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C3315CA-2FC8-4E40-AFEB-3E02D9BD3070}"/>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E5DF8DA-A73F-4631-9AAA-E58AE792FE7C}"/>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C0C4E58-8887-4B54-B4AA-26EC29373543}"/>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E2B2AD6-F3B8-46C5-B163-25482E8FC3C8}"/>
            </a:ext>
          </a:extLst>
        </xdr:cNvPr>
        <xdr:cNvCxnSpPr/>
      </xdr:nvCxnSpPr>
      <xdr:spPr>
        <a:xfrm flipV="1">
          <a:off x="15476855" y="13946233"/>
          <a:ext cx="0" cy="15205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617E4855-52F3-4BA3-B828-A9DEEA56463C}"/>
            </a:ext>
          </a:extLst>
        </xdr:cNvPr>
        <xdr:cNvSpPr txBox="1"/>
      </xdr:nvSpPr>
      <xdr:spPr>
        <a:xfrm>
          <a:off x="15560040" y="1544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777FD37B-2DDB-4941-B374-EE59EBFAC61D}"/>
            </a:ext>
          </a:extLst>
        </xdr:cNvPr>
        <xdr:cNvCxnSpPr/>
      </xdr:nvCxnSpPr>
      <xdr:spPr>
        <a:xfrm>
          <a:off x="15408910" y="1546678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F76C45B-3B32-4D1E-A244-674938837C05}"/>
            </a:ext>
          </a:extLst>
        </xdr:cNvPr>
        <xdr:cNvSpPr txBox="1"/>
      </xdr:nvSpPr>
      <xdr:spPr>
        <a:xfrm>
          <a:off x="1556004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4E514F76-9B96-466F-A152-7D7A81088A99}"/>
            </a:ext>
          </a:extLst>
        </xdr:cNvPr>
        <xdr:cNvCxnSpPr/>
      </xdr:nvCxnSpPr>
      <xdr:spPr>
        <a:xfrm>
          <a:off x="15408910" y="1394623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76805</xdr:rowOff>
    </xdr:to>
    <xdr:cxnSp macro="">
      <xdr:nvCxnSpPr>
        <xdr:cNvPr id="258" name="直線コネクタ 257">
          <a:extLst>
            <a:ext uri="{FF2B5EF4-FFF2-40B4-BE49-F238E27FC236}">
              <a16:creationId xmlns:a16="http://schemas.microsoft.com/office/drawing/2014/main" id="{B736987D-0C60-4C04-A04C-C1CC683EC67B}"/>
            </a:ext>
          </a:extLst>
        </xdr:cNvPr>
        <xdr:cNvCxnSpPr/>
      </xdr:nvCxnSpPr>
      <xdr:spPr>
        <a:xfrm>
          <a:off x="14714855" y="14446039"/>
          <a:ext cx="762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5D58C3D-F962-4AB0-9C25-983158A3DEF6}"/>
            </a:ext>
          </a:extLst>
        </xdr:cNvPr>
        <xdr:cNvSpPr txBox="1"/>
      </xdr:nvSpPr>
      <xdr:spPr>
        <a:xfrm>
          <a:off x="15560040" y="1463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7D1BCC3F-938B-4711-9279-50BD38E114D4}"/>
            </a:ext>
          </a:extLst>
        </xdr:cNvPr>
        <xdr:cNvSpPr/>
      </xdr:nvSpPr>
      <xdr:spPr>
        <a:xfrm>
          <a:off x="15427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84</xdr:row>
      <xdr:rowOff>42334</xdr:rowOff>
    </xdr:to>
    <xdr:cxnSp macro="">
      <xdr:nvCxnSpPr>
        <xdr:cNvPr id="261" name="直線コネクタ 260">
          <a:extLst>
            <a:ext uri="{FF2B5EF4-FFF2-40B4-BE49-F238E27FC236}">
              <a16:creationId xmlns:a16="http://schemas.microsoft.com/office/drawing/2014/main" id="{454158F6-A2CA-4240-8ABE-D931F98BFB23}"/>
            </a:ext>
          </a:extLst>
        </xdr:cNvPr>
        <xdr:cNvCxnSpPr/>
      </xdr:nvCxnSpPr>
      <xdr:spPr>
        <a:xfrm>
          <a:off x="13903960" y="14166457"/>
          <a:ext cx="810895" cy="2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D9412E22-7524-462D-9A23-CA0084429392}"/>
            </a:ext>
          </a:extLst>
        </xdr:cNvPr>
        <xdr:cNvSpPr/>
      </xdr:nvSpPr>
      <xdr:spPr>
        <a:xfrm>
          <a:off x="14665960" y="14665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77270047-24D4-41DC-8B5B-BF4E98CAA322}"/>
            </a:ext>
          </a:extLst>
        </xdr:cNvPr>
        <xdr:cNvSpPr txBox="1"/>
      </xdr:nvSpPr>
      <xdr:spPr>
        <a:xfrm>
          <a:off x="14371955" y="147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84</xdr:row>
      <xdr:rowOff>7862</xdr:rowOff>
    </xdr:to>
    <xdr:cxnSp macro="">
      <xdr:nvCxnSpPr>
        <xdr:cNvPr id="264" name="直線コネクタ 263">
          <a:extLst>
            <a:ext uri="{FF2B5EF4-FFF2-40B4-BE49-F238E27FC236}">
              <a16:creationId xmlns:a16="http://schemas.microsoft.com/office/drawing/2014/main" id="{012DFA77-FAAE-4E5E-9639-3DAE0B064BE6}"/>
            </a:ext>
          </a:extLst>
        </xdr:cNvPr>
        <xdr:cNvCxnSpPr/>
      </xdr:nvCxnSpPr>
      <xdr:spPr>
        <a:xfrm flipV="1">
          <a:off x="13106400" y="14166457"/>
          <a:ext cx="79756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818BFD13-9122-415C-90A6-98C23BB96681}"/>
            </a:ext>
          </a:extLst>
        </xdr:cNvPr>
        <xdr:cNvSpPr/>
      </xdr:nvSpPr>
      <xdr:spPr>
        <a:xfrm>
          <a:off x="13868400" y="1471316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D22E5BD4-B88C-4FD3-B4AC-E2093368EC87}"/>
            </a:ext>
          </a:extLst>
        </xdr:cNvPr>
        <xdr:cNvSpPr txBox="1"/>
      </xdr:nvSpPr>
      <xdr:spPr>
        <a:xfrm>
          <a:off x="13555345"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85</xdr:row>
      <xdr:rowOff>8768</xdr:rowOff>
    </xdr:to>
    <xdr:cxnSp macro="">
      <xdr:nvCxnSpPr>
        <xdr:cNvPr id="267" name="直線コネクタ 266">
          <a:extLst>
            <a:ext uri="{FF2B5EF4-FFF2-40B4-BE49-F238E27FC236}">
              <a16:creationId xmlns:a16="http://schemas.microsoft.com/office/drawing/2014/main" id="{35952D2A-F479-4575-808B-398DE402C564}"/>
            </a:ext>
          </a:extLst>
        </xdr:cNvPr>
        <xdr:cNvCxnSpPr/>
      </xdr:nvCxnSpPr>
      <xdr:spPr>
        <a:xfrm flipV="1">
          <a:off x="12289790" y="14411567"/>
          <a:ext cx="81661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161B784A-B97E-4E41-B1E3-CD22B064EF90}"/>
            </a:ext>
          </a:extLst>
        </xdr:cNvPr>
        <xdr:cNvSpPr/>
      </xdr:nvSpPr>
      <xdr:spPr>
        <a:xfrm>
          <a:off x="13051790" y="1469399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8A99EDD3-4FAE-40F7-A959-095EE53C75A2}"/>
            </a:ext>
          </a:extLst>
        </xdr:cNvPr>
        <xdr:cNvSpPr txBox="1"/>
      </xdr:nvSpPr>
      <xdr:spPr>
        <a:xfrm>
          <a:off x="12763500" y="1477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C7B89194-7E68-4CEB-AEEA-7131B8AEF364}"/>
            </a:ext>
          </a:extLst>
        </xdr:cNvPr>
        <xdr:cNvSpPr/>
      </xdr:nvSpPr>
      <xdr:spPr>
        <a:xfrm>
          <a:off x="12246610" y="147514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FCEC84EB-6C8C-4A5A-B48A-6529827208C5}"/>
            </a:ext>
          </a:extLst>
        </xdr:cNvPr>
        <xdr:cNvSpPr txBox="1"/>
      </xdr:nvSpPr>
      <xdr:spPr>
        <a:xfrm>
          <a:off x="11946890" y="1483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FC897A9-C671-4710-B595-03ACC53BD97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5B2968B-9A22-4DAE-AA09-8E36BFF0FBAE}"/>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304F4FB-4806-4C63-9ED6-803BC1DB859A}"/>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C7A7D38-3B4F-465C-8212-9C2DE2E9D808}"/>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12099B3-39B5-48D7-8A1B-464098DC24B9}"/>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7" name="楕円 276">
          <a:extLst>
            <a:ext uri="{FF2B5EF4-FFF2-40B4-BE49-F238E27FC236}">
              <a16:creationId xmlns:a16="http://schemas.microsoft.com/office/drawing/2014/main" id="{F69AD084-C3DE-4D9A-9CFE-23ECABFC133E}"/>
            </a:ext>
          </a:extLst>
        </xdr:cNvPr>
        <xdr:cNvSpPr/>
      </xdr:nvSpPr>
      <xdr:spPr>
        <a:xfrm>
          <a:off x="15427960" y="14423995"/>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8" name="給与水準   （国との比較）該当値テキスト">
          <a:extLst>
            <a:ext uri="{FF2B5EF4-FFF2-40B4-BE49-F238E27FC236}">
              <a16:creationId xmlns:a16="http://schemas.microsoft.com/office/drawing/2014/main" id="{6D236F41-5E7F-4916-96DD-5CAD9ED23739}"/>
            </a:ext>
          </a:extLst>
        </xdr:cNvPr>
        <xdr:cNvSpPr txBox="1"/>
      </xdr:nvSpPr>
      <xdr:spPr>
        <a:xfrm>
          <a:off x="15560040" y="142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B32AE95B-BCCF-4010-B1C1-2FB0E739ABAB}"/>
            </a:ext>
          </a:extLst>
        </xdr:cNvPr>
        <xdr:cNvSpPr/>
      </xdr:nvSpPr>
      <xdr:spPr>
        <a:xfrm>
          <a:off x="14665960" y="1439523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275E7CEB-719E-4B79-9B77-3B3FD5578BDD}"/>
            </a:ext>
          </a:extLst>
        </xdr:cNvPr>
        <xdr:cNvSpPr txBox="1"/>
      </xdr:nvSpPr>
      <xdr:spPr>
        <a:xfrm>
          <a:off x="14371955" y="1416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58662</xdr:rowOff>
    </xdr:from>
    <xdr:to>
      <xdr:col>73</xdr:col>
      <xdr:colOff>44450</xdr:colOff>
      <xdr:row>82</xdr:row>
      <xdr:rowOff>160262</xdr:rowOff>
    </xdr:to>
    <xdr:sp macro="" textlink="">
      <xdr:nvSpPr>
        <xdr:cNvPr id="281" name="楕円 280">
          <a:extLst>
            <a:ext uri="{FF2B5EF4-FFF2-40B4-BE49-F238E27FC236}">
              <a16:creationId xmlns:a16="http://schemas.microsoft.com/office/drawing/2014/main" id="{72BF68D8-531C-44B5-A0CB-195F04F45846}"/>
            </a:ext>
          </a:extLst>
        </xdr:cNvPr>
        <xdr:cNvSpPr/>
      </xdr:nvSpPr>
      <xdr:spPr>
        <a:xfrm>
          <a:off x="13868400" y="14113752"/>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170439</xdr:rowOff>
    </xdr:from>
    <xdr:ext cx="762000" cy="259045"/>
    <xdr:sp macro="" textlink="">
      <xdr:nvSpPr>
        <xdr:cNvPr id="282" name="テキスト ボックス 281">
          <a:extLst>
            <a:ext uri="{FF2B5EF4-FFF2-40B4-BE49-F238E27FC236}">
              <a16:creationId xmlns:a16="http://schemas.microsoft.com/office/drawing/2014/main" id="{56B2375B-CBD7-4336-ACFE-383846501901}"/>
            </a:ext>
          </a:extLst>
        </xdr:cNvPr>
        <xdr:cNvSpPr txBox="1"/>
      </xdr:nvSpPr>
      <xdr:spPr>
        <a:xfrm>
          <a:off x="13555345" y="138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a:extLst>
            <a:ext uri="{FF2B5EF4-FFF2-40B4-BE49-F238E27FC236}">
              <a16:creationId xmlns:a16="http://schemas.microsoft.com/office/drawing/2014/main" id="{C3046155-1DE9-4E72-9499-BD3D2C0E9ECB}"/>
            </a:ext>
          </a:extLst>
        </xdr:cNvPr>
        <xdr:cNvSpPr/>
      </xdr:nvSpPr>
      <xdr:spPr>
        <a:xfrm>
          <a:off x="13051790" y="1436267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a:extLst>
            <a:ext uri="{FF2B5EF4-FFF2-40B4-BE49-F238E27FC236}">
              <a16:creationId xmlns:a16="http://schemas.microsoft.com/office/drawing/2014/main" id="{204D1BFA-6C59-4F00-88AC-E66CF41DBC60}"/>
            </a:ext>
          </a:extLst>
        </xdr:cNvPr>
        <xdr:cNvSpPr txBox="1"/>
      </xdr:nvSpPr>
      <xdr:spPr>
        <a:xfrm>
          <a:off x="12763500" y="1412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a:extLst>
            <a:ext uri="{FF2B5EF4-FFF2-40B4-BE49-F238E27FC236}">
              <a16:creationId xmlns:a16="http://schemas.microsoft.com/office/drawing/2014/main" id="{B96CAB9C-9E44-49D2-81A8-DCB87DCC507A}"/>
            </a:ext>
          </a:extLst>
        </xdr:cNvPr>
        <xdr:cNvSpPr/>
      </xdr:nvSpPr>
      <xdr:spPr>
        <a:xfrm>
          <a:off x="12246610" y="145350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a:extLst>
            <a:ext uri="{FF2B5EF4-FFF2-40B4-BE49-F238E27FC236}">
              <a16:creationId xmlns:a16="http://schemas.microsoft.com/office/drawing/2014/main" id="{379E21B6-8E12-4EAB-9ABD-B4A4138C54A2}"/>
            </a:ext>
          </a:extLst>
        </xdr:cNvPr>
        <xdr:cNvSpPr txBox="1"/>
      </xdr:nvSpPr>
      <xdr:spPr>
        <a:xfrm>
          <a:off x="11946890" y="1429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D097CD7-E6DD-441F-B79B-6DFB4A1C6A55}"/>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D10F301-AE81-48BE-9E50-D76C6ABDD725}"/>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6B70D95E-AB7B-4095-8CE9-6328BE9ED30A}"/>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7E6908F2-AA5A-4111-8373-FA2F93FDE88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D455BE3-FE4F-4C1A-ACA6-8324F89B27B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5E678F0-05C6-45DA-93FA-7E6EEBDCF47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893228D-2E16-4C52-A523-0B3452F9DBA4}"/>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7817DA9-D2CD-4C91-BAC2-706D16DBA628}"/>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93E2511-A21A-4CE8-AEA2-7514BF169E59}"/>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CD414AD6-46CB-4311-AB81-483B63C6E384}"/>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7AE66DB-7D72-41C9-ADFB-9AEC1EC7783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190BD9B2-2544-4C61-B159-C87AF20B9F71}"/>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1C1831C-D532-48A7-9F97-EBD0657440CC}"/>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年度集中改革プラン等により、事務の電算化、一般廃棄物収集運搬業務の一部民間委託、事務事業、職務体制の見直しなどを行い、適正な定員管理に努めた結果、類似団体平均を下回っている。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年度に更新された定員適正化計画を基に、職員数の適正化に努める。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066A044-1972-4A41-91ED-8583F04E2583}"/>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2CF5299-E3E1-4E89-A6BB-5CB1B0D8F15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79758D2-5DA9-40A1-9B2A-DE55707B1633}"/>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ACEDBEE-E4B6-4910-B998-AF30DFEDCB27}"/>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13A62713-CF4E-4572-A112-EC35428420B8}"/>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A68C9BA5-353F-4C7C-8B0D-5A63788C658E}"/>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2F4C1C2-E38D-4CDB-9F85-64622AEBA174}"/>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61760D8D-54C2-4664-AF17-904F96DE045E}"/>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B32BBEDE-011C-4609-A0E9-DE9621E9AC23}"/>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53F4E411-AADE-41EE-B213-8D2A2656767E}"/>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A70F19D-CDD7-44B1-A4F1-74A96AF3AF47}"/>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0E80E30-A38A-4F36-927F-26075C89D670}"/>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1D13031-45E0-4A68-A66A-96AD54EF840F}"/>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62D1DD2-5278-4FF7-806D-B0544DBBC6B7}"/>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13F30318-9212-4BAE-AF65-44AE83C80C0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380BC189-D8E1-4CD0-8A42-7C932818D14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3F1B0CE2-C612-4FC2-BACA-4E8503724706}"/>
            </a:ext>
          </a:extLst>
        </xdr:cNvPr>
        <xdr:cNvCxnSpPr/>
      </xdr:nvCxnSpPr>
      <xdr:spPr>
        <a:xfrm flipV="1">
          <a:off x="15476855" y="10257409"/>
          <a:ext cx="0" cy="12890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E0C45D3E-00A4-4EDB-AB03-62DB5F1D9FDC}"/>
            </a:ext>
          </a:extLst>
        </xdr:cNvPr>
        <xdr:cNvSpPr txBox="1"/>
      </xdr:nvSpPr>
      <xdr:spPr>
        <a:xfrm>
          <a:off x="1556004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E5499596-88EA-4242-BDB4-C091D3CC9CAD}"/>
            </a:ext>
          </a:extLst>
        </xdr:cNvPr>
        <xdr:cNvCxnSpPr/>
      </xdr:nvCxnSpPr>
      <xdr:spPr>
        <a:xfrm>
          <a:off x="15408910" y="1154645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CB22B5E1-8BDC-49C5-9326-4E3899999E7B}"/>
            </a:ext>
          </a:extLst>
        </xdr:cNvPr>
        <xdr:cNvSpPr txBox="1"/>
      </xdr:nvSpPr>
      <xdr:spPr>
        <a:xfrm>
          <a:off x="15560040" y="9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9E9A6136-523E-47C9-8413-6C5465843158}"/>
            </a:ext>
          </a:extLst>
        </xdr:cNvPr>
        <xdr:cNvCxnSpPr/>
      </xdr:nvCxnSpPr>
      <xdr:spPr>
        <a:xfrm>
          <a:off x="15408910" y="1025740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140293</xdr:rowOff>
    </xdr:from>
    <xdr:to>
      <xdr:col>81</xdr:col>
      <xdr:colOff>44450</xdr:colOff>
      <xdr:row>61</xdr:row>
      <xdr:rowOff>141901</xdr:rowOff>
    </xdr:to>
    <xdr:cxnSp macro="">
      <xdr:nvCxnSpPr>
        <xdr:cNvPr id="321" name="直線コネクタ 320">
          <a:extLst>
            <a:ext uri="{FF2B5EF4-FFF2-40B4-BE49-F238E27FC236}">
              <a16:creationId xmlns:a16="http://schemas.microsoft.com/office/drawing/2014/main" id="{F8A8DF57-BE48-4816-A687-6F3D7F8005A2}"/>
            </a:ext>
          </a:extLst>
        </xdr:cNvPr>
        <xdr:cNvCxnSpPr/>
      </xdr:nvCxnSpPr>
      <xdr:spPr>
        <a:xfrm flipV="1">
          <a:off x="14714855" y="10594933"/>
          <a:ext cx="762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C8051F3E-73FA-4F29-BAEE-0D40B7BE8D6A}"/>
            </a:ext>
          </a:extLst>
        </xdr:cNvPr>
        <xdr:cNvSpPr txBox="1"/>
      </xdr:nvSpPr>
      <xdr:spPr>
        <a:xfrm>
          <a:off x="15560040" y="10627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4A19939C-ACDA-40F3-96EB-A9890975A350}"/>
            </a:ext>
          </a:extLst>
        </xdr:cNvPr>
        <xdr:cNvSpPr/>
      </xdr:nvSpPr>
      <xdr:spPr>
        <a:xfrm>
          <a:off x="15427960" y="10647892"/>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141901</xdr:rowOff>
    </xdr:to>
    <xdr:cxnSp macro="">
      <xdr:nvCxnSpPr>
        <xdr:cNvPr id="324" name="直線コネクタ 323">
          <a:extLst>
            <a:ext uri="{FF2B5EF4-FFF2-40B4-BE49-F238E27FC236}">
              <a16:creationId xmlns:a16="http://schemas.microsoft.com/office/drawing/2014/main" id="{6B6D3CBC-06CA-409C-B900-2928954D5E92}"/>
            </a:ext>
          </a:extLst>
        </xdr:cNvPr>
        <xdr:cNvCxnSpPr/>
      </xdr:nvCxnSpPr>
      <xdr:spPr>
        <a:xfrm>
          <a:off x="13903960" y="10582148"/>
          <a:ext cx="810895"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BE4B360B-E53A-4F23-B979-BBEB9A850E88}"/>
            </a:ext>
          </a:extLst>
        </xdr:cNvPr>
        <xdr:cNvSpPr/>
      </xdr:nvSpPr>
      <xdr:spPr>
        <a:xfrm>
          <a:off x="14665960" y="10652294"/>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588BCC77-E6CF-48BB-940E-A6FE448C8D1D}"/>
            </a:ext>
          </a:extLst>
        </xdr:cNvPr>
        <xdr:cNvSpPr txBox="1"/>
      </xdr:nvSpPr>
      <xdr:spPr>
        <a:xfrm>
          <a:off x="14371955" y="107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108119</xdr:rowOff>
    </xdr:from>
    <xdr:to>
      <xdr:col>72</xdr:col>
      <xdr:colOff>203200</xdr:colOff>
      <xdr:row>61</xdr:row>
      <xdr:rowOff>121793</xdr:rowOff>
    </xdr:to>
    <xdr:cxnSp macro="">
      <xdr:nvCxnSpPr>
        <xdr:cNvPr id="327" name="直線コネクタ 326">
          <a:extLst>
            <a:ext uri="{FF2B5EF4-FFF2-40B4-BE49-F238E27FC236}">
              <a16:creationId xmlns:a16="http://schemas.microsoft.com/office/drawing/2014/main" id="{836DE7E0-68B4-423C-AC64-5FBB573CEFB1}"/>
            </a:ext>
          </a:extLst>
        </xdr:cNvPr>
        <xdr:cNvCxnSpPr/>
      </xdr:nvCxnSpPr>
      <xdr:spPr>
        <a:xfrm>
          <a:off x="13106400" y="10564664"/>
          <a:ext cx="79756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2CD7741D-FFBC-4A15-84B3-84EB9B2017E5}"/>
            </a:ext>
          </a:extLst>
        </xdr:cNvPr>
        <xdr:cNvSpPr/>
      </xdr:nvSpPr>
      <xdr:spPr>
        <a:xfrm>
          <a:off x="13868400" y="1061228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F2C2A470-560D-498D-A58D-EB9D95796E03}"/>
            </a:ext>
          </a:extLst>
        </xdr:cNvPr>
        <xdr:cNvSpPr txBox="1"/>
      </xdr:nvSpPr>
      <xdr:spPr>
        <a:xfrm>
          <a:off x="13555345" y="106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108119</xdr:rowOff>
    </xdr:to>
    <xdr:cxnSp macro="">
      <xdr:nvCxnSpPr>
        <xdr:cNvPr id="330" name="直線コネクタ 329">
          <a:extLst>
            <a:ext uri="{FF2B5EF4-FFF2-40B4-BE49-F238E27FC236}">
              <a16:creationId xmlns:a16="http://schemas.microsoft.com/office/drawing/2014/main" id="{853841EB-DB77-47BB-97B7-DD61D87F4DCF}"/>
            </a:ext>
          </a:extLst>
        </xdr:cNvPr>
        <xdr:cNvCxnSpPr/>
      </xdr:nvCxnSpPr>
      <xdr:spPr>
        <a:xfrm>
          <a:off x="12289790" y="10533592"/>
          <a:ext cx="816610" cy="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52567A0C-797E-4E51-95F9-0C54F2A011BF}"/>
            </a:ext>
          </a:extLst>
        </xdr:cNvPr>
        <xdr:cNvSpPr/>
      </xdr:nvSpPr>
      <xdr:spPr>
        <a:xfrm>
          <a:off x="13051790" y="1059912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99E13711-501C-449C-B5BB-71E2B6487CC9}"/>
            </a:ext>
          </a:extLst>
        </xdr:cNvPr>
        <xdr:cNvSpPr txBox="1"/>
      </xdr:nvSpPr>
      <xdr:spPr>
        <a:xfrm>
          <a:off x="12763500" y="106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DE388052-BEC3-4B25-A5F5-8C66092C5779}"/>
            </a:ext>
          </a:extLst>
        </xdr:cNvPr>
        <xdr:cNvSpPr/>
      </xdr:nvSpPr>
      <xdr:spPr>
        <a:xfrm>
          <a:off x="12246610" y="105450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5A7867B5-491C-4C6C-A9D8-435418B4A9F5}"/>
            </a:ext>
          </a:extLst>
        </xdr:cNvPr>
        <xdr:cNvSpPr txBox="1"/>
      </xdr:nvSpPr>
      <xdr:spPr>
        <a:xfrm>
          <a:off x="11946890" y="106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F87601F-6BF9-467D-A30F-8D7A66A88E4E}"/>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FD54E28-ECFE-4470-B68B-5355CC0F09C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7C99428-5178-4763-A417-504A3771BF17}"/>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7D9F85C-60F0-4247-B192-BC7EB3ADB349}"/>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30132CF-D5EE-47BF-82B0-63C6E1961DC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89493</xdr:rowOff>
    </xdr:from>
    <xdr:to>
      <xdr:col>81</xdr:col>
      <xdr:colOff>95250</xdr:colOff>
      <xdr:row>62</xdr:row>
      <xdr:rowOff>19643</xdr:rowOff>
    </xdr:to>
    <xdr:sp macro="" textlink="">
      <xdr:nvSpPr>
        <xdr:cNvPr id="340" name="楕円 339">
          <a:extLst>
            <a:ext uri="{FF2B5EF4-FFF2-40B4-BE49-F238E27FC236}">
              <a16:creationId xmlns:a16="http://schemas.microsoft.com/office/drawing/2014/main" id="{A4A72117-FFBE-4AB1-9E51-5E5C7FB78102}"/>
            </a:ext>
          </a:extLst>
        </xdr:cNvPr>
        <xdr:cNvSpPr/>
      </xdr:nvSpPr>
      <xdr:spPr>
        <a:xfrm>
          <a:off x="15427960" y="1055175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106020</xdr:rowOff>
    </xdr:from>
    <xdr:ext cx="762000" cy="259045"/>
    <xdr:sp macro="" textlink="">
      <xdr:nvSpPr>
        <xdr:cNvPr id="341" name="定員管理の状況該当値テキスト">
          <a:extLst>
            <a:ext uri="{FF2B5EF4-FFF2-40B4-BE49-F238E27FC236}">
              <a16:creationId xmlns:a16="http://schemas.microsoft.com/office/drawing/2014/main" id="{0D52CA99-DE98-4077-90C1-E8E20F451444}"/>
            </a:ext>
          </a:extLst>
        </xdr:cNvPr>
        <xdr:cNvSpPr txBox="1"/>
      </xdr:nvSpPr>
      <xdr:spPr>
        <a:xfrm>
          <a:off x="15560040" y="103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91101</xdr:rowOff>
    </xdr:from>
    <xdr:to>
      <xdr:col>77</xdr:col>
      <xdr:colOff>95250</xdr:colOff>
      <xdr:row>62</xdr:row>
      <xdr:rowOff>21251</xdr:rowOff>
    </xdr:to>
    <xdr:sp macro="" textlink="">
      <xdr:nvSpPr>
        <xdr:cNvPr id="342" name="楕円 341">
          <a:extLst>
            <a:ext uri="{FF2B5EF4-FFF2-40B4-BE49-F238E27FC236}">
              <a16:creationId xmlns:a16="http://schemas.microsoft.com/office/drawing/2014/main" id="{F83E8E47-F1F7-4043-A1A3-339AE676D9A1}"/>
            </a:ext>
          </a:extLst>
        </xdr:cNvPr>
        <xdr:cNvSpPr/>
      </xdr:nvSpPr>
      <xdr:spPr>
        <a:xfrm>
          <a:off x="14665960" y="1055336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31428</xdr:rowOff>
    </xdr:from>
    <xdr:ext cx="736600" cy="259045"/>
    <xdr:sp macro="" textlink="">
      <xdr:nvSpPr>
        <xdr:cNvPr id="343" name="テキスト ボックス 342">
          <a:extLst>
            <a:ext uri="{FF2B5EF4-FFF2-40B4-BE49-F238E27FC236}">
              <a16:creationId xmlns:a16="http://schemas.microsoft.com/office/drawing/2014/main" id="{43959910-77DA-4289-91AF-CDB2B7EA0EC9}"/>
            </a:ext>
          </a:extLst>
        </xdr:cNvPr>
        <xdr:cNvSpPr txBox="1"/>
      </xdr:nvSpPr>
      <xdr:spPr>
        <a:xfrm>
          <a:off x="14371955" y="1031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4" name="楕円 343">
          <a:extLst>
            <a:ext uri="{FF2B5EF4-FFF2-40B4-BE49-F238E27FC236}">
              <a16:creationId xmlns:a16="http://schemas.microsoft.com/office/drawing/2014/main" id="{7F0BA3E4-730A-4F72-8A89-1B61DA04C55C}"/>
            </a:ext>
          </a:extLst>
        </xdr:cNvPr>
        <xdr:cNvSpPr/>
      </xdr:nvSpPr>
      <xdr:spPr>
        <a:xfrm>
          <a:off x="13868400" y="1052753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5" name="テキスト ボックス 344">
          <a:extLst>
            <a:ext uri="{FF2B5EF4-FFF2-40B4-BE49-F238E27FC236}">
              <a16:creationId xmlns:a16="http://schemas.microsoft.com/office/drawing/2014/main" id="{EF31FB40-E56C-4983-BDA4-1396B6FAEEAD}"/>
            </a:ext>
          </a:extLst>
        </xdr:cNvPr>
        <xdr:cNvSpPr txBox="1"/>
      </xdr:nvSpPr>
      <xdr:spPr>
        <a:xfrm>
          <a:off x="13555345" y="103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57319</xdr:rowOff>
    </xdr:from>
    <xdr:to>
      <xdr:col>68</xdr:col>
      <xdr:colOff>203200</xdr:colOff>
      <xdr:row>61</xdr:row>
      <xdr:rowOff>158919</xdr:rowOff>
    </xdr:to>
    <xdr:sp macro="" textlink="">
      <xdr:nvSpPr>
        <xdr:cNvPr id="346" name="楕円 345">
          <a:extLst>
            <a:ext uri="{FF2B5EF4-FFF2-40B4-BE49-F238E27FC236}">
              <a16:creationId xmlns:a16="http://schemas.microsoft.com/office/drawing/2014/main" id="{E411C82F-2514-4F84-AFE4-86D2314078F2}"/>
            </a:ext>
          </a:extLst>
        </xdr:cNvPr>
        <xdr:cNvSpPr/>
      </xdr:nvSpPr>
      <xdr:spPr>
        <a:xfrm>
          <a:off x="13051790" y="1051195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169096</xdr:rowOff>
    </xdr:from>
    <xdr:ext cx="762000" cy="259045"/>
    <xdr:sp macro="" textlink="">
      <xdr:nvSpPr>
        <xdr:cNvPr id="347" name="テキスト ボックス 346">
          <a:extLst>
            <a:ext uri="{FF2B5EF4-FFF2-40B4-BE49-F238E27FC236}">
              <a16:creationId xmlns:a16="http://schemas.microsoft.com/office/drawing/2014/main" id="{510FE33E-9D5B-46BA-8164-59454981FDAD}"/>
            </a:ext>
          </a:extLst>
        </xdr:cNvPr>
        <xdr:cNvSpPr txBox="1"/>
      </xdr:nvSpPr>
      <xdr:spPr>
        <a:xfrm>
          <a:off x="12763500" y="102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8" name="楕円 347">
          <a:extLst>
            <a:ext uri="{FF2B5EF4-FFF2-40B4-BE49-F238E27FC236}">
              <a16:creationId xmlns:a16="http://schemas.microsoft.com/office/drawing/2014/main" id="{C7341A7B-D6D1-46DD-87F5-95B7149C1B5F}"/>
            </a:ext>
          </a:extLst>
        </xdr:cNvPr>
        <xdr:cNvSpPr/>
      </xdr:nvSpPr>
      <xdr:spPr>
        <a:xfrm>
          <a:off x="12246610" y="1047898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49" name="テキスト ボックス 348">
          <a:extLst>
            <a:ext uri="{FF2B5EF4-FFF2-40B4-BE49-F238E27FC236}">
              <a16:creationId xmlns:a16="http://schemas.microsoft.com/office/drawing/2014/main" id="{6AF809F7-14BD-4BD3-8C86-DD3CA2E2084E}"/>
            </a:ext>
          </a:extLst>
        </xdr:cNvPr>
        <xdr:cNvSpPr txBox="1"/>
      </xdr:nvSpPr>
      <xdr:spPr>
        <a:xfrm>
          <a:off x="11946890" y="1024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AE216A88-86D7-4D8F-8098-CC95A5F3A526}"/>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29C2C09-4F43-4FA3-9554-8B93B0CAC77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3896940C-CE03-4B37-99C3-C297451E6588}"/>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28D38D28-948C-47F1-ADDC-5D26D75BD3D9}"/>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1F983885-F8DF-4461-A1E4-F9E890AA4D6C}"/>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BFDAEE13-1C10-4643-B74A-4BD773E1EBEA}"/>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24C16E8C-1D0D-41CE-BD6D-2B7ED40B73B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8F548AA2-457D-4066-ACD6-6A3440A162E2}"/>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479A3D31-BA93-4324-8CAA-FF9997D42A36}"/>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FA7C35D-B719-462D-BC89-18D0C7A0280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4A3A2BF3-87BE-4322-8F82-D6A0E892F395}"/>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7120927D-2B33-4A7A-9756-34207CAD288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F0C0FD9-E767-4DFB-AFC6-3BF7F23DAED8}"/>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年度から引き続き公債費負担の状況が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千円を繰上げ償還したことによる地方債残高の減や、財政調整基金、減債基金及び特定目的基金等の充当可能基金の増等があげられる。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13156C9F-3B64-4A29-A79A-CF8C8CDB052A}"/>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E784D7B-21CA-4481-BF2F-59C22EA37616}"/>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7D5FEC8-E7A4-4AD0-BD30-08171A8D3BFC}"/>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9A969D27-F8D9-4731-8D40-E4FF03EB8ACD}"/>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A9C9A42A-D5D6-405F-8787-AF5B61059C09}"/>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1B681FEC-235A-46ED-8298-447AC9CDD8A7}"/>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CD832B47-B88D-47E0-9A6F-8C2BE38CD598}"/>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EE70B016-51EA-4FC1-B893-825DF7DCD220}"/>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D4574D2D-888D-4B54-9DA4-88F24443F1E3}"/>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AF482C62-2089-410C-A42B-3FA85399FB65}"/>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766A43F7-0C7E-4B39-8511-EE2C7D496E7B}"/>
            </a:ext>
          </a:extLst>
        </xdr:cNvPr>
        <xdr:cNvSpPr txBox="1"/>
      </xdr:nvSpPr>
      <xdr:spPr>
        <a:xfrm>
          <a:off x="10981055"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5F8FC42-05E7-49A8-B1A6-F6E1C774D9B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5A24BD2-00A0-4FBE-86EE-4935DF2C3E53}"/>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65744732-B0F7-43B3-8180-905753447376}"/>
            </a:ext>
          </a:extLst>
        </xdr:cNvPr>
        <xdr:cNvCxnSpPr/>
      </xdr:nvCxnSpPr>
      <xdr:spPr>
        <a:xfrm flipV="1">
          <a:off x="15476855" y="6189726"/>
          <a:ext cx="0" cy="1528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2FF96D80-7B8E-4410-841F-93A14660B946}"/>
            </a:ext>
          </a:extLst>
        </xdr:cNvPr>
        <xdr:cNvSpPr txBox="1"/>
      </xdr:nvSpPr>
      <xdr:spPr>
        <a:xfrm>
          <a:off x="15560040" y="76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55808C06-7406-4359-95E1-96049DB3B4AA}"/>
            </a:ext>
          </a:extLst>
        </xdr:cNvPr>
        <xdr:cNvCxnSpPr/>
      </xdr:nvCxnSpPr>
      <xdr:spPr>
        <a:xfrm>
          <a:off x="15408910" y="771855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83843367-49AF-4E49-AD00-E2C570793227}"/>
            </a:ext>
          </a:extLst>
        </xdr:cNvPr>
        <xdr:cNvSpPr txBox="1"/>
      </xdr:nvSpPr>
      <xdr:spPr>
        <a:xfrm>
          <a:off x="15560040" y="593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92BFEFFD-B7B5-42FA-ABC9-23881702AEB3}"/>
            </a:ext>
          </a:extLst>
        </xdr:cNvPr>
        <xdr:cNvCxnSpPr/>
      </xdr:nvCxnSpPr>
      <xdr:spPr>
        <a:xfrm>
          <a:off x="15408910" y="618972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11684</xdr:rowOff>
    </xdr:from>
    <xdr:to>
      <xdr:col>81</xdr:col>
      <xdr:colOff>44450</xdr:colOff>
      <xdr:row>36</xdr:row>
      <xdr:rowOff>21336</xdr:rowOff>
    </xdr:to>
    <xdr:cxnSp macro="">
      <xdr:nvCxnSpPr>
        <xdr:cNvPr id="381" name="直線コネクタ 380">
          <a:extLst>
            <a:ext uri="{FF2B5EF4-FFF2-40B4-BE49-F238E27FC236}">
              <a16:creationId xmlns:a16="http://schemas.microsoft.com/office/drawing/2014/main" id="{5049D7E8-42EA-4323-8472-390B8CF55E0F}"/>
            </a:ext>
          </a:extLst>
        </xdr:cNvPr>
        <xdr:cNvCxnSpPr/>
      </xdr:nvCxnSpPr>
      <xdr:spPr>
        <a:xfrm>
          <a:off x="14714855" y="6187694"/>
          <a:ext cx="762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159D7515-8031-4054-9529-8AFBE6F2A5B9}"/>
            </a:ext>
          </a:extLst>
        </xdr:cNvPr>
        <xdr:cNvSpPr txBox="1"/>
      </xdr:nvSpPr>
      <xdr:spPr>
        <a:xfrm>
          <a:off x="15560040" y="696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97DE8BEB-D35E-4C76-A6C2-2BE31585F8BB}"/>
            </a:ext>
          </a:extLst>
        </xdr:cNvPr>
        <xdr:cNvSpPr/>
      </xdr:nvSpPr>
      <xdr:spPr>
        <a:xfrm>
          <a:off x="15427960" y="69883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11684</xdr:rowOff>
    </xdr:to>
    <xdr:cxnSp macro="">
      <xdr:nvCxnSpPr>
        <xdr:cNvPr id="384" name="直線コネクタ 383">
          <a:extLst>
            <a:ext uri="{FF2B5EF4-FFF2-40B4-BE49-F238E27FC236}">
              <a16:creationId xmlns:a16="http://schemas.microsoft.com/office/drawing/2014/main" id="{4E78B979-2C90-4E0C-B744-0FC27ED49B8E}"/>
            </a:ext>
          </a:extLst>
        </xdr:cNvPr>
        <xdr:cNvCxnSpPr/>
      </xdr:nvCxnSpPr>
      <xdr:spPr>
        <a:xfrm>
          <a:off x="13903960" y="6168390"/>
          <a:ext cx="81089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386A4433-DF66-474C-AD2A-AF68A3F03AC2}"/>
            </a:ext>
          </a:extLst>
        </xdr:cNvPr>
        <xdr:cNvSpPr/>
      </xdr:nvSpPr>
      <xdr:spPr>
        <a:xfrm>
          <a:off x="14665960" y="701141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1807A842-0D5C-49FC-8B30-D4B7428F16BE}"/>
            </a:ext>
          </a:extLst>
        </xdr:cNvPr>
        <xdr:cNvSpPr txBox="1"/>
      </xdr:nvSpPr>
      <xdr:spPr>
        <a:xfrm>
          <a:off x="14371955" y="709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79248</xdr:rowOff>
    </xdr:to>
    <xdr:cxnSp macro="">
      <xdr:nvCxnSpPr>
        <xdr:cNvPr id="387" name="直線コネクタ 386">
          <a:extLst>
            <a:ext uri="{FF2B5EF4-FFF2-40B4-BE49-F238E27FC236}">
              <a16:creationId xmlns:a16="http://schemas.microsoft.com/office/drawing/2014/main" id="{76D5AD82-F69D-4CF1-AB75-BC3B16DD15A2}"/>
            </a:ext>
          </a:extLst>
        </xdr:cNvPr>
        <xdr:cNvCxnSpPr/>
      </xdr:nvCxnSpPr>
      <xdr:spPr>
        <a:xfrm flipV="1">
          <a:off x="13106400" y="6168390"/>
          <a:ext cx="79756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1486C9E4-5054-4343-9B5A-F9C9193E5ECC}"/>
            </a:ext>
          </a:extLst>
        </xdr:cNvPr>
        <xdr:cNvSpPr/>
      </xdr:nvSpPr>
      <xdr:spPr>
        <a:xfrm>
          <a:off x="13868400" y="698436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8AE5FC16-E85A-4823-B59D-721C5A271712}"/>
            </a:ext>
          </a:extLst>
        </xdr:cNvPr>
        <xdr:cNvSpPr txBox="1"/>
      </xdr:nvSpPr>
      <xdr:spPr>
        <a:xfrm>
          <a:off x="13555345"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79248</xdr:rowOff>
    </xdr:to>
    <xdr:cxnSp macro="">
      <xdr:nvCxnSpPr>
        <xdr:cNvPr id="390" name="直線コネクタ 389">
          <a:extLst>
            <a:ext uri="{FF2B5EF4-FFF2-40B4-BE49-F238E27FC236}">
              <a16:creationId xmlns:a16="http://schemas.microsoft.com/office/drawing/2014/main" id="{C1F66909-7479-4FCC-ADB9-3C59169CFF09}"/>
            </a:ext>
          </a:extLst>
        </xdr:cNvPr>
        <xdr:cNvCxnSpPr/>
      </xdr:nvCxnSpPr>
      <xdr:spPr>
        <a:xfrm>
          <a:off x="12289790" y="6239891"/>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DE87CECA-1301-4856-BE8B-280B774B783E}"/>
            </a:ext>
          </a:extLst>
        </xdr:cNvPr>
        <xdr:cNvSpPr/>
      </xdr:nvSpPr>
      <xdr:spPr>
        <a:xfrm>
          <a:off x="13051790" y="694969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2" name="テキスト ボックス 391">
          <a:extLst>
            <a:ext uri="{FF2B5EF4-FFF2-40B4-BE49-F238E27FC236}">
              <a16:creationId xmlns:a16="http://schemas.microsoft.com/office/drawing/2014/main" id="{7A731443-6180-4561-9A3E-317FF1063498}"/>
            </a:ext>
          </a:extLst>
        </xdr:cNvPr>
        <xdr:cNvSpPr txBox="1"/>
      </xdr:nvSpPr>
      <xdr:spPr>
        <a:xfrm>
          <a:off x="12763500" y="70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242D6085-7C53-4137-B496-E4559B9E99EA}"/>
            </a:ext>
          </a:extLst>
        </xdr:cNvPr>
        <xdr:cNvSpPr/>
      </xdr:nvSpPr>
      <xdr:spPr>
        <a:xfrm>
          <a:off x="12246610" y="690714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4" name="テキスト ボックス 393">
          <a:extLst>
            <a:ext uri="{FF2B5EF4-FFF2-40B4-BE49-F238E27FC236}">
              <a16:creationId xmlns:a16="http://schemas.microsoft.com/office/drawing/2014/main" id="{A0780C46-C944-455F-B9CA-8F219734B36C}"/>
            </a:ext>
          </a:extLst>
        </xdr:cNvPr>
        <xdr:cNvSpPr txBox="1"/>
      </xdr:nvSpPr>
      <xdr:spPr>
        <a:xfrm>
          <a:off x="1194689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636122-4919-45F4-B956-D47398863A54}"/>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BDB14B5-48F7-4AF8-BEA2-3CB074030C10}"/>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4FEE524-5E16-4C75-9502-B6EC6A67C9B1}"/>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43DE943-9FD8-4466-B52B-CD74A2E4CDF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80CB273-5927-4FEC-982B-6FF4A256BE7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400" name="楕円 399">
          <a:extLst>
            <a:ext uri="{FF2B5EF4-FFF2-40B4-BE49-F238E27FC236}">
              <a16:creationId xmlns:a16="http://schemas.microsoft.com/office/drawing/2014/main" id="{BD61A029-796C-456F-B3AA-229D2BC6E9A9}"/>
            </a:ext>
          </a:extLst>
        </xdr:cNvPr>
        <xdr:cNvSpPr/>
      </xdr:nvSpPr>
      <xdr:spPr>
        <a:xfrm>
          <a:off x="15427960" y="61408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1" name="公債費負担の状況該当値テキスト">
          <a:extLst>
            <a:ext uri="{FF2B5EF4-FFF2-40B4-BE49-F238E27FC236}">
              <a16:creationId xmlns:a16="http://schemas.microsoft.com/office/drawing/2014/main" id="{8ECA9E06-A11B-4160-ABE6-ADE3BC93C499}"/>
            </a:ext>
          </a:extLst>
        </xdr:cNvPr>
        <xdr:cNvSpPr txBox="1"/>
      </xdr:nvSpPr>
      <xdr:spPr>
        <a:xfrm>
          <a:off x="15560040" y="606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132334</xdr:rowOff>
    </xdr:from>
    <xdr:to>
      <xdr:col>77</xdr:col>
      <xdr:colOff>95250</xdr:colOff>
      <xdr:row>36</xdr:row>
      <xdr:rowOff>62484</xdr:rowOff>
    </xdr:to>
    <xdr:sp macro="" textlink="">
      <xdr:nvSpPr>
        <xdr:cNvPr id="402" name="楕円 401">
          <a:extLst>
            <a:ext uri="{FF2B5EF4-FFF2-40B4-BE49-F238E27FC236}">
              <a16:creationId xmlns:a16="http://schemas.microsoft.com/office/drawing/2014/main" id="{FF300663-58C2-4685-AC11-3C3084BDEA99}"/>
            </a:ext>
          </a:extLst>
        </xdr:cNvPr>
        <xdr:cNvSpPr/>
      </xdr:nvSpPr>
      <xdr:spPr>
        <a:xfrm>
          <a:off x="14665960" y="6136894"/>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72661</xdr:rowOff>
    </xdr:from>
    <xdr:ext cx="736600" cy="259045"/>
    <xdr:sp macro="" textlink="">
      <xdr:nvSpPr>
        <xdr:cNvPr id="403" name="テキスト ボックス 402">
          <a:extLst>
            <a:ext uri="{FF2B5EF4-FFF2-40B4-BE49-F238E27FC236}">
              <a16:creationId xmlns:a16="http://schemas.microsoft.com/office/drawing/2014/main" id="{3FCFB084-FF96-4FD1-A6F3-5D8AFF43356E}"/>
            </a:ext>
          </a:extLst>
        </xdr:cNvPr>
        <xdr:cNvSpPr txBox="1"/>
      </xdr:nvSpPr>
      <xdr:spPr>
        <a:xfrm>
          <a:off x="14371955" y="590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4" name="楕円 403">
          <a:extLst>
            <a:ext uri="{FF2B5EF4-FFF2-40B4-BE49-F238E27FC236}">
              <a16:creationId xmlns:a16="http://schemas.microsoft.com/office/drawing/2014/main" id="{F196D67A-FAE2-479C-9C41-759AA231E9C6}"/>
            </a:ext>
          </a:extLst>
        </xdr:cNvPr>
        <xdr:cNvSpPr/>
      </xdr:nvSpPr>
      <xdr:spPr>
        <a:xfrm>
          <a:off x="13868400" y="611378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5" name="テキスト ボックス 404">
          <a:extLst>
            <a:ext uri="{FF2B5EF4-FFF2-40B4-BE49-F238E27FC236}">
              <a16:creationId xmlns:a16="http://schemas.microsoft.com/office/drawing/2014/main" id="{FC334FEF-6E05-4C6A-B120-68D20CEACAAD}"/>
            </a:ext>
          </a:extLst>
        </xdr:cNvPr>
        <xdr:cNvSpPr txBox="1"/>
      </xdr:nvSpPr>
      <xdr:spPr>
        <a:xfrm>
          <a:off x="13555345" y="588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6" name="楕円 405">
          <a:extLst>
            <a:ext uri="{FF2B5EF4-FFF2-40B4-BE49-F238E27FC236}">
              <a16:creationId xmlns:a16="http://schemas.microsoft.com/office/drawing/2014/main" id="{050E92CB-0437-4610-912E-59FB2DD2F6AA}"/>
            </a:ext>
          </a:extLst>
        </xdr:cNvPr>
        <xdr:cNvSpPr/>
      </xdr:nvSpPr>
      <xdr:spPr>
        <a:xfrm>
          <a:off x="13051790" y="619874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7" name="テキスト ボックス 406">
          <a:extLst>
            <a:ext uri="{FF2B5EF4-FFF2-40B4-BE49-F238E27FC236}">
              <a16:creationId xmlns:a16="http://schemas.microsoft.com/office/drawing/2014/main" id="{7A7AFB27-0AB5-434E-9319-44D0E23D3928}"/>
            </a:ext>
          </a:extLst>
        </xdr:cNvPr>
        <xdr:cNvSpPr txBox="1"/>
      </xdr:nvSpPr>
      <xdr:spPr>
        <a:xfrm>
          <a:off x="127635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8" name="楕円 407">
          <a:extLst>
            <a:ext uri="{FF2B5EF4-FFF2-40B4-BE49-F238E27FC236}">
              <a16:creationId xmlns:a16="http://schemas.microsoft.com/office/drawing/2014/main" id="{103B9969-4794-4CCE-9CA1-254032DA383C}"/>
            </a:ext>
          </a:extLst>
        </xdr:cNvPr>
        <xdr:cNvSpPr/>
      </xdr:nvSpPr>
      <xdr:spPr>
        <a:xfrm>
          <a:off x="12246610" y="619480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9" name="テキスト ボックス 408">
          <a:extLst>
            <a:ext uri="{FF2B5EF4-FFF2-40B4-BE49-F238E27FC236}">
              <a16:creationId xmlns:a16="http://schemas.microsoft.com/office/drawing/2014/main" id="{3153417D-0658-4EBE-9CAC-A2515F91906B}"/>
            </a:ext>
          </a:extLst>
        </xdr:cNvPr>
        <xdr:cNvSpPr txBox="1"/>
      </xdr:nvSpPr>
      <xdr:spPr>
        <a:xfrm>
          <a:off x="11946890" y="59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7C04879-8B61-4D4F-8BAB-81824A46CAAE}"/>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A982942F-7D30-4A64-85E4-099FB281EEC2}"/>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C8AF68A8-CEED-448B-BBBC-8EB2D6348498}"/>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A18A5CC-6F29-4045-87DC-60DE3CD36FB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7FD0E738-AC4D-4F90-BB88-588A8679FEE2}"/>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078E6C4-F479-47E5-96C3-8692D75EFE5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E4203B7-68B5-4C2C-8829-0352E0010FD3}"/>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E381A32-BB04-46EE-ACF9-32630E680A9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B0D977A-3A72-4178-9807-214A2EDAD53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0725B2-B3ED-4DBD-8367-0F9DB9C6B649}"/>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37F80F9-29C6-42AF-8539-8FBA1FC11A56}"/>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6897EBB-0548-4CE6-904C-684700027BA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F5A8A78-8D70-48CC-999F-FAB7D1FA25E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723,304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541,975</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千円をそれぞれ繰上げ償還したことによる地方債残高の減や、財政調整基金、減債基金及び特定目的基金等の充当可能基金の増等があげられる。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22DABC5-0424-4154-8AD0-56D258ED4315}"/>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146BA64-F3FF-4496-81F2-9296B7712FA7}"/>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3E45639-E12B-4C1E-B99B-B79FE8AB383C}"/>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332FBA66-5255-41E6-B936-393CA323C20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2118C15-91FE-47BB-9481-77E9EBD87A92}"/>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5C796164-7CC2-44C8-B0DA-FC0392E0DADB}"/>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5DE29217-E6E4-4DDC-AB8E-CCEACB3DFB51}"/>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278A3960-8F81-45B8-9939-2EBAEF93B427}"/>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C8E4B74-D199-4963-A568-C7B0F936A63E}"/>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1FD8670-EB3E-4584-A0E0-42A69936556E}"/>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3F9AB5F5-C3C8-4E37-83CF-7367B4A10009}"/>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3AB30C6-2436-4D20-B235-6B875431E8A0}"/>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5027EE5-EE93-4351-BE96-2D5389986ED7}"/>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1A85A8-E461-4FA2-B1B1-EC79C7280F4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9F9838F-E962-4A3C-B34C-013B1263BFAD}"/>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99A62BD4-0BE0-4BB5-8D5F-A480D24F6BFF}"/>
            </a:ext>
          </a:extLst>
        </xdr:cNvPr>
        <xdr:cNvCxnSpPr/>
      </xdr:nvCxnSpPr>
      <xdr:spPr>
        <a:xfrm flipV="1">
          <a:off x="15476855" y="2368762"/>
          <a:ext cx="0" cy="1461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40D3A836-4874-477D-8F19-92E5A45547CD}"/>
            </a:ext>
          </a:extLst>
        </xdr:cNvPr>
        <xdr:cNvSpPr txBox="1"/>
      </xdr:nvSpPr>
      <xdr:spPr>
        <a:xfrm>
          <a:off x="1556004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EE6FFA9B-AF7A-4B81-A9D8-E3BB9B4791D4}"/>
            </a:ext>
          </a:extLst>
        </xdr:cNvPr>
        <xdr:cNvCxnSpPr/>
      </xdr:nvCxnSpPr>
      <xdr:spPr>
        <a:xfrm>
          <a:off x="15408910" y="383074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67487215-B1F2-432F-A7AA-CAA15C8975B3}"/>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97FEC3BF-D5BA-4F7F-BBB9-24D2500A80D5}"/>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1D7BD5EC-6B17-4E19-BBF3-647770B96F42}"/>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47DC5BDD-9E3F-4B6F-AEE8-496A1FBA8578}"/>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1A3D159E-33A8-46A4-A7E3-E54937D1CC46}"/>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5528BB62-FAC6-4E0F-9E5E-10C12678C976}"/>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525DEFA6-119C-481D-9140-13AE527730DE}"/>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8AE96F7F-BF9E-46DB-A559-37F724299B22}"/>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AE674C27-5730-41F3-8DE0-3823DCD8EEDB}"/>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547FB549-1D58-43EC-90CB-5F03A7E2BBF6}"/>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A4FB0540-6318-4D07-BAF4-E315D307474A}"/>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50C15F7-600D-461F-B006-BBD922C9A834}"/>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8016616-34CE-45CC-A4FF-48931684CF8D}"/>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9B70516-8514-45C8-B6D9-07CF96141BCB}"/>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B00D8E2-9619-402B-B120-4BE744CF494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DFCDAE0-7EEB-47F6-94A8-FA9BA660822A}"/>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2438C66-2C7D-409D-A5FC-7DA46A28A42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普通建設事業費の増額に伴う事業費支弁への振替えに伴い、経常収支比率に対する人件費が減少した。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従来から、財政健全化のため、経常的経費の削減に取り組んできたことから、類似団体平均を下回っている。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年度においては、物価高騰の影響により、前年度に比べ、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69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46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55626</xdr:rowOff>
    </xdr:from>
    <xdr:to>
      <xdr:col>82</xdr:col>
      <xdr:colOff>158750</xdr:colOff>
      <xdr:row>15</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135653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年度に引続きコロナ禍の影響により、施設サービス利用数が減少したことに伴い昨年度と同等の数値になった。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各特別会計への繰出金の減額により昨年度比で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程度の水準を維持してきたところである。令和３年度においては、コロナ禍の影響により、活動を休止した団体が多かったことから、それらの団体に対する補助費等が減額となっていたが、令和４年度においては、徐々に各団体で活動再開の動きが見られること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42418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から、昨年度と比較して数値が減少した。しかし、今後は新庁舎及び山吹ふれあいセンター建設に伴う公債費の増加が見込まれることから、必要に応じ、繰上償還等による後年度の公債費抑制に取り組んで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161290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181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物件費や補助費をはじめとする一部の経費で物価高騰の影響やコロナ禍の終息などによる増加が見られるものの、従来から継続して行ってきた歳出抑制の取組の結果、類似団体を下回る数値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695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39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114198</xdr:rowOff>
    </xdr:from>
    <xdr:to>
      <xdr:col>29</xdr:col>
      <xdr:colOff>127000</xdr:colOff>
      <xdr:row>16</xdr:row>
      <xdr:rowOff>120660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5023"/>
          <a:ext cx="6477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120660</xdr:rowOff>
    </xdr:from>
    <xdr:to>
      <xdr:col>26</xdr:col>
      <xdr:colOff>50800</xdr:colOff>
      <xdr:row>17</xdr:row>
      <xdr:rowOff>11854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1485"/>
          <a:ext cx="698500" cy="6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11854</xdr:rowOff>
    </xdr:from>
    <xdr:to>
      <xdr:col>22</xdr:col>
      <xdr:colOff>114300</xdr:colOff>
      <xdr:row>17</xdr:row>
      <xdr:rowOff>78232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4129"/>
          <a:ext cx="698500" cy="6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97566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78232</xdr:rowOff>
    </xdr:from>
    <xdr:to>
      <xdr:col>18</xdr:col>
      <xdr:colOff>177800</xdr:colOff>
      <xdr:row>17</xdr:row>
      <xdr:rowOff>91712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507"/>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63398</xdr:rowOff>
    </xdr:from>
    <xdr:to>
      <xdr:col>29</xdr:col>
      <xdr:colOff>177800</xdr:colOff>
      <xdr:row>16</xdr:row>
      <xdr:rowOff>164998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35475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69860</xdr:rowOff>
    </xdr:from>
    <xdr:to>
      <xdr:col>26</xdr:col>
      <xdr:colOff>101600</xdr:colOff>
      <xdr:row>17</xdr:row>
      <xdr:rowOff>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156237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132504</xdr:rowOff>
    </xdr:from>
    <xdr:to>
      <xdr:col>22</xdr:col>
      <xdr:colOff>165100</xdr:colOff>
      <xdr:row>17</xdr:row>
      <xdr:rowOff>62654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47431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27432</xdr:rowOff>
    </xdr:from>
    <xdr:to>
      <xdr:col>19</xdr:col>
      <xdr:colOff>38100</xdr:colOff>
      <xdr:row>17</xdr:row>
      <xdr:rowOff>129032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113809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40912</xdr:rowOff>
    </xdr:from>
    <xdr:to>
      <xdr:col>15</xdr:col>
      <xdr:colOff>101600</xdr:colOff>
      <xdr:row>17</xdr:row>
      <xdr:rowOff>142512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127289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186693</xdr:rowOff>
    </xdr:from>
    <xdr:to>
      <xdr:col>29</xdr:col>
      <xdr:colOff>127000</xdr:colOff>
      <xdr:row>37</xdr:row>
      <xdr:rowOff>268332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1243"/>
          <a:ext cx="0" cy="1281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278509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268332</xdr:rowOff>
    </xdr:from>
    <xdr:to>
      <xdr:col>30</xdr:col>
      <xdr:colOff>25400</xdr:colOff>
      <xdr:row>37</xdr:row>
      <xdr:rowOff>268332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101620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5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186693</xdr:rowOff>
    </xdr:from>
    <xdr:to>
      <xdr:col>30</xdr:col>
      <xdr:colOff>25400</xdr:colOff>
      <xdr:row>33</xdr:row>
      <xdr:rowOff>186693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1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246772</xdr:rowOff>
    </xdr:from>
    <xdr:to>
      <xdr:col>29</xdr:col>
      <xdr:colOff>127000</xdr:colOff>
      <xdr:row>37</xdr:row>
      <xdr:rowOff>268332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371472"/>
          <a:ext cx="647700" cy="2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64409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74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219332</xdr:rowOff>
    </xdr:from>
    <xdr:to>
      <xdr:col>29</xdr:col>
      <xdr:colOff>177800</xdr:colOff>
      <xdr:row>35</xdr:row>
      <xdr:rowOff>320932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9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246772</xdr:rowOff>
    </xdr:from>
    <xdr:to>
      <xdr:col>26</xdr:col>
      <xdr:colOff>50800</xdr:colOff>
      <xdr:row>37</xdr:row>
      <xdr:rowOff>314195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71472"/>
          <a:ext cx="698500" cy="67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242406</xdr:rowOff>
    </xdr:from>
    <xdr:to>
      <xdr:col>26</xdr:col>
      <xdr:colOff>101600</xdr:colOff>
      <xdr:row>36</xdr:row>
      <xdr:rowOff>1106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52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11283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269746</xdr:rowOff>
    </xdr:from>
    <xdr:to>
      <xdr:col>22</xdr:col>
      <xdr:colOff>114300</xdr:colOff>
      <xdr:row>37</xdr:row>
      <xdr:rowOff>314195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94446"/>
          <a:ext cx="698500" cy="4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269896</xdr:rowOff>
    </xdr:from>
    <xdr:to>
      <xdr:col>22</xdr:col>
      <xdr:colOff>165100</xdr:colOff>
      <xdr:row>36</xdr:row>
      <xdr:rowOff>28596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80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38773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269746</xdr:rowOff>
    </xdr:from>
    <xdr:to>
      <xdr:col>18</xdr:col>
      <xdr:colOff>177800</xdr:colOff>
      <xdr:row>37</xdr:row>
      <xdr:rowOff>274990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94446"/>
          <a:ext cx="698500" cy="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301271</xdr:rowOff>
    </xdr:from>
    <xdr:to>
      <xdr:col>19</xdr:col>
      <xdr:colOff>38100</xdr:colOff>
      <xdr:row>36</xdr:row>
      <xdr:rowOff>59971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70148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6562</xdr:rowOff>
    </xdr:from>
    <xdr:to>
      <xdr:col>15</xdr:col>
      <xdr:colOff>101600</xdr:colOff>
      <xdr:row>36</xdr:row>
      <xdr:rowOff>108162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118339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217532</xdr:rowOff>
    </xdr:from>
    <xdr:to>
      <xdr:col>29</xdr:col>
      <xdr:colOff>177800</xdr:colOff>
      <xdr:row>37</xdr:row>
      <xdr:rowOff>319132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4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126109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5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195972</xdr:rowOff>
    </xdr:from>
    <xdr:to>
      <xdr:col>26</xdr:col>
      <xdr:colOff>101600</xdr:colOff>
      <xdr:row>37</xdr:row>
      <xdr:rowOff>297572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2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282349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0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263395</xdr:rowOff>
    </xdr:from>
    <xdr:to>
      <xdr:col>22</xdr:col>
      <xdr:colOff>165100</xdr:colOff>
      <xdr:row>38</xdr:row>
      <xdr:rowOff>22095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8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7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218946</xdr:rowOff>
    </xdr:from>
    <xdr:to>
      <xdr:col>19</xdr:col>
      <xdr:colOff>38100</xdr:colOff>
      <xdr:row>37</xdr:row>
      <xdr:rowOff>320546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4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305323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3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224190</xdr:rowOff>
    </xdr:from>
    <xdr:to>
      <xdr:col>15</xdr:col>
      <xdr:colOff>101600</xdr:colOff>
      <xdr:row>37</xdr:row>
      <xdr:rowOff>325790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4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310567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3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95466</xdr:rowOff>
    </xdr:from>
    <xdr:to>
      <xdr:col>24</xdr:col>
      <xdr:colOff>63500</xdr:colOff>
      <xdr:row>35</xdr:row>
      <xdr:rowOff>101699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6216"/>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95466</xdr:rowOff>
    </xdr:from>
    <xdr:to>
      <xdr:col>19</xdr:col>
      <xdr:colOff>177800</xdr:colOff>
      <xdr:row>35</xdr:row>
      <xdr:rowOff>118090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6216"/>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118090</xdr:rowOff>
    </xdr:from>
    <xdr:to>
      <xdr:col>15</xdr:col>
      <xdr:colOff>50800</xdr:colOff>
      <xdr:row>36</xdr:row>
      <xdr:rowOff>144554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144554</xdr:rowOff>
    </xdr:from>
    <xdr:to>
      <xdr:col>10</xdr:col>
      <xdr:colOff>114300</xdr:colOff>
      <xdr:row>36</xdr:row>
      <xdr:rowOff>159451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6754"/>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50899</xdr:rowOff>
    </xdr:from>
    <xdr:to>
      <xdr:col>24</xdr:col>
      <xdr:colOff>114300</xdr:colOff>
      <xdr:row>35</xdr:row>
      <xdr:rowOff>152499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29326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44666</xdr:rowOff>
    </xdr:from>
    <xdr:to>
      <xdr:col>20</xdr:col>
      <xdr:colOff>38100</xdr:colOff>
      <xdr:row>35</xdr:row>
      <xdr:rowOff>146266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137393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67290</xdr:rowOff>
    </xdr:from>
    <xdr:to>
      <xdr:col>15</xdr:col>
      <xdr:colOff>101600</xdr:colOff>
      <xdr:row>35</xdr:row>
      <xdr:rowOff>168890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160017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6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93754</xdr:rowOff>
    </xdr:from>
    <xdr:to>
      <xdr:col>10</xdr:col>
      <xdr:colOff>165100</xdr:colOff>
      <xdr:row>37</xdr:row>
      <xdr:rowOff>23904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108651</xdr:rowOff>
    </xdr:from>
    <xdr:to>
      <xdr:col>6</xdr:col>
      <xdr:colOff>38100</xdr:colOff>
      <xdr:row>37</xdr:row>
      <xdr:rowOff>38801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29928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90794</xdr:rowOff>
    </xdr:from>
    <xdr:to>
      <xdr:col>24</xdr:col>
      <xdr:colOff>63500</xdr:colOff>
      <xdr:row>58</xdr:row>
      <xdr:rowOff>99453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4894"/>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90405</xdr:rowOff>
    </xdr:from>
    <xdr:to>
      <xdr:col>19</xdr:col>
      <xdr:colOff>177800</xdr:colOff>
      <xdr:row>58</xdr:row>
      <xdr:rowOff>99453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3450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82657</xdr:rowOff>
    </xdr:from>
    <xdr:to>
      <xdr:col>15</xdr:col>
      <xdr:colOff>50800</xdr:colOff>
      <xdr:row>58</xdr:row>
      <xdr:rowOff>90405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6757"/>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68219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82657</xdr:rowOff>
    </xdr:from>
    <xdr:to>
      <xdr:col>10</xdr:col>
      <xdr:colOff>114300</xdr:colOff>
      <xdr:row>58</xdr:row>
      <xdr:rowOff>93094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6757"/>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67785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68459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39994</xdr:rowOff>
    </xdr:from>
    <xdr:to>
      <xdr:col>24</xdr:col>
      <xdr:colOff>114300</xdr:colOff>
      <xdr:row>58</xdr:row>
      <xdr:rowOff>141594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126371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48653</xdr:rowOff>
    </xdr:from>
    <xdr:to>
      <xdr:col>20</xdr:col>
      <xdr:colOff>38100</xdr:colOff>
      <xdr:row>58</xdr:row>
      <xdr:rowOff>150253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141380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39605</xdr:rowOff>
    </xdr:from>
    <xdr:to>
      <xdr:col>15</xdr:col>
      <xdr:colOff>101600</xdr:colOff>
      <xdr:row>58</xdr:row>
      <xdr:rowOff>141205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31857</xdr:rowOff>
    </xdr:from>
    <xdr:to>
      <xdr:col>10</xdr:col>
      <xdr:colOff>165100</xdr:colOff>
      <xdr:row>58</xdr:row>
      <xdr:rowOff>133457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124584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42294</xdr:rowOff>
    </xdr:from>
    <xdr:to>
      <xdr:col>6</xdr:col>
      <xdr:colOff>38100</xdr:colOff>
      <xdr:row>58</xdr:row>
      <xdr:rowOff>143894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135021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11113</xdr:rowOff>
    </xdr:from>
    <xdr:to>
      <xdr:col>24</xdr:col>
      <xdr:colOff>63500</xdr:colOff>
      <xdr:row>79</xdr:row>
      <xdr:rowOff>12675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566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6789</xdr:rowOff>
    </xdr:from>
    <xdr:to>
      <xdr:col>19</xdr:col>
      <xdr:colOff>177800</xdr:colOff>
      <xdr:row>79</xdr:row>
      <xdr:rowOff>11113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1339"/>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6789</xdr:rowOff>
    </xdr:from>
    <xdr:to>
      <xdr:col>15</xdr:col>
      <xdr:colOff>50800</xdr:colOff>
      <xdr:row>79</xdr:row>
      <xdr:rowOff>14351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14351</xdr:rowOff>
    </xdr:from>
    <xdr:to>
      <xdr:col>10</xdr:col>
      <xdr:colOff>114300</xdr:colOff>
      <xdr:row>79</xdr:row>
      <xdr:rowOff>14846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890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133325</xdr:rowOff>
    </xdr:from>
    <xdr:to>
      <xdr:col>24</xdr:col>
      <xdr:colOff>114300</xdr:colOff>
      <xdr:row>79</xdr:row>
      <xdr:rowOff>63475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131763</xdr:rowOff>
    </xdr:from>
    <xdr:to>
      <xdr:col>20</xdr:col>
      <xdr:colOff>38100</xdr:colOff>
      <xdr:row>79</xdr:row>
      <xdr:rowOff>61913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53040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127439</xdr:rowOff>
    </xdr:from>
    <xdr:to>
      <xdr:col>15</xdr:col>
      <xdr:colOff>101600</xdr:colOff>
      <xdr:row>79</xdr:row>
      <xdr:rowOff>57589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48716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135001</xdr:rowOff>
    </xdr:from>
    <xdr:to>
      <xdr:col>10</xdr:col>
      <xdr:colOff>165100</xdr:colOff>
      <xdr:row>79</xdr:row>
      <xdr:rowOff>65151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56278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135496</xdr:rowOff>
    </xdr:from>
    <xdr:to>
      <xdr:col>6</xdr:col>
      <xdr:colOff>38100</xdr:colOff>
      <xdr:row>79</xdr:row>
      <xdr:rowOff>65646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15201</xdr:rowOff>
    </xdr:from>
    <xdr:to>
      <xdr:col>24</xdr:col>
      <xdr:colOff>63500</xdr:colOff>
      <xdr:row>97</xdr:row>
      <xdr:rowOff>141887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5851"/>
          <a:ext cx="838200" cy="1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141887</xdr:rowOff>
    </xdr:from>
    <xdr:to>
      <xdr:col>19</xdr:col>
      <xdr:colOff>177800</xdr:colOff>
      <xdr:row>98</xdr:row>
      <xdr:rowOff>4956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2537"/>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166239</xdr:rowOff>
    </xdr:from>
    <xdr:to>
      <xdr:col>15</xdr:col>
      <xdr:colOff>50800</xdr:colOff>
      <xdr:row>98</xdr:row>
      <xdr:rowOff>4956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96889"/>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146155</xdr:rowOff>
    </xdr:from>
    <xdr:to>
      <xdr:col>10</xdr:col>
      <xdr:colOff>114300</xdr:colOff>
      <xdr:row>97</xdr:row>
      <xdr:rowOff>166239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7680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135851</xdr:rowOff>
    </xdr:from>
    <xdr:to>
      <xdr:col>24</xdr:col>
      <xdr:colOff>114300</xdr:colOff>
      <xdr:row>97</xdr:row>
      <xdr:rowOff>66001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114278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91087</xdr:rowOff>
    </xdr:from>
    <xdr:to>
      <xdr:col>20</xdr:col>
      <xdr:colOff>38100</xdr:colOff>
      <xdr:row>98</xdr:row>
      <xdr:rowOff>21237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125606</xdr:rowOff>
    </xdr:from>
    <xdr:to>
      <xdr:col>15</xdr:col>
      <xdr:colOff>101600</xdr:colOff>
      <xdr:row>98</xdr:row>
      <xdr:rowOff>55756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46883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115439</xdr:rowOff>
    </xdr:from>
    <xdr:to>
      <xdr:col>10</xdr:col>
      <xdr:colOff>165100</xdr:colOff>
      <xdr:row>98</xdr:row>
      <xdr:rowOff>45589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36716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95355</xdr:rowOff>
    </xdr:from>
    <xdr:to>
      <xdr:col>6</xdr:col>
      <xdr:colOff>38100</xdr:colOff>
      <xdr:row>98</xdr:row>
      <xdr:rowOff>25505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141558</xdr:rowOff>
    </xdr:from>
    <xdr:to>
      <xdr:col>55</xdr:col>
      <xdr:colOff>0</xdr:colOff>
      <xdr:row>38</xdr:row>
      <xdr:rowOff>13388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85208"/>
          <a:ext cx="8382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760</xdr:rowOff>
    </xdr:from>
    <xdr:to>
      <xdr:col>50</xdr:col>
      <xdr:colOff>114300</xdr:colOff>
      <xdr:row>37</xdr:row>
      <xdr:rowOff>141558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72960"/>
          <a:ext cx="889000" cy="3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760</xdr:rowOff>
    </xdr:from>
    <xdr:to>
      <xdr:col>45</xdr:col>
      <xdr:colOff>177800</xdr:colOff>
      <xdr:row>38</xdr:row>
      <xdr:rowOff>49272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72960"/>
          <a:ext cx="889000" cy="39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80938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49272</xdr:rowOff>
    </xdr:from>
    <xdr:to>
      <xdr:col>41</xdr:col>
      <xdr:colOff>50800</xdr:colOff>
      <xdr:row>38</xdr:row>
      <xdr:rowOff>53518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6437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134039</xdr:rowOff>
    </xdr:from>
    <xdr:to>
      <xdr:col>55</xdr:col>
      <xdr:colOff>50800</xdr:colOff>
      <xdr:row>38</xdr:row>
      <xdr:rowOff>64188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7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48966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90758</xdr:rowOff>
    </xdr:from>
    <xdr:to>
      <xdr:col>50</xdr:col>
      <xdr:colOff>165100</xdr:colOff>
      <xdr:row>38</xdr:row>
      <xdr:rowOff>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121410</xdr:rowOff>
    </xdr:from>
    <xdr:to>
      <xdr:col>46</xdr:col>
      <xdr:colOff>38100</xdr:colOff>
      <xdr:row>36</xdr:row>
      <xdr:rowOff>51560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169922</xdr:rowOff>
    </xdr:from>
    <xdr:to>
      <xdr:col>41</xdr:col>
      <xdr:colOff>101600</xdr:colOff>
      <xdr:row>38</xdr:row>
      <xdr:rowOff>100072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91199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2718</xdr:rowOff>
    </xdr:from>
    <xdr:to>
      <xdr:col>36</xdr:col>
      <xdr:colOff>165100</xdr:colOff>
      <xdr:row>38</xdr:row>
      <xdr:rowOff>104318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156196</xdr:rowOff>
    </xdr:from>
    <xdr:to>
      <xdr:col>55</xdr:col>
      <xdr:colOff>0</xdr:colOff>
      <xdr:row>57</xdr:row>
      <xdr:rowOff>161030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85946"/>
          <a:ext cx="838200" cy="3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161030</xdr:rowOff>
    </xdr:from>
    <xdr:to>
      <xdr:col>50</xdr:col>
      <xdr:colOff>114300</xdr:colOff>
      <xdr:row>58</xdr:row>
      <xdr:rowOff>119022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33680"/>
          <a:ext cx="889000" cy="1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110296</xdr:rowOff>
    </xdr:from>
    <xdr:to>
      <xdr:col>45</xdr:col>
      <xdr:colOff>177800</xdr:colOff>
      <xdr:row>58</xdr:row>
      <xdr:rowOff>119022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5439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129046</xdr:rowOff>
    </xdr:from>
    <xdr:to>
      <xdr:col>41</xdr:col>
      <xdr:colOff>50800</xdr:colOff>
      <xdr:row>58</xdr:row>
      <xdr:rowOff>110296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01696"/>
          <a:ext cx="889000" cy="1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105396</xdr:rowOff>
    </xdr:from>
    <xdr:to>
      <xdr:col>55</xdr:col>
      <xdr:colOff>50800</xdr:colOff>
      <xdr:row>56</xdr:row>
      <xdr:rowOff>35546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128273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8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110230</xdr:rowOff>
    </xdr:from>
    <xdr:to>
      <xdr:col>50</xdr:col>
      <xdr:colOff>165100</xdr:colOff>
      <xdr:row>58</xdr:row>
      <xdr:rowOff>40380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56907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5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68222</xdr:rowOff>
    </xdr:from>
    <xdr:to>
      <xdr:col>46</xdr:col>
      <xdr:colOff>38100</xdr:colOff>
      <xdr:row>58</xdr:row>
      <xdr:rowOff>169822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59496</xdr:rowOff>
    </xdr:from>
    <xdr:to>
      <xdr:col>41</xdr:col>
      <xdr:colOff>101600</xdr:colOff>
      <xdr:row>58</xdr:row>
      <xdr:rowOff>161096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78246</xdr:rowOff>
    </xdr:from>
    <xdr:to>
      <xdr:col>36</xdr:col>
      <xdr:colOff>165100</xdr:colOff>
      <xdr:row>58</xdr:row>
      <xdr:rowOff>8396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24923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2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108761</xdr:rowOff>
    </xdr:from>
    <xdr:to>
      <xdr:col>55</xdr:col>
      <xdr:colOff>0</xdr:colOff>
      <xdr:row>79</xdr:row>
      <xdr:rowOff>28696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38961"/>
          <a:ext cx="838200" cy="4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18190</xdr:rowOff>
    </xdr:from>
    <xdr:to>
      <xdr:col>50</xdr:col>
      <xdr:colOff>114300</xdr:colOff>
      <xdr:row>79</xdr:row>
      <xdr:rowOff>28696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2740"/>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7934</xdr:rowOff>
    </xdr:from>
    <xdr:to>
      <xdr:col>45</xdr:col>
      <xdr:colOff>177800</xdr:colOff>
      <xdr:row>79</xdr:row>
      <xdr:rowOff>18190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248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171436</xdr:rowOff>
    </xdr:from>
    <xdr:to>
      <xdr:col>41</xdr:col>
      <xdr:colOff>50800</xdr:colOff>
      <xdr:row>79</xdr:row>
      <xdr:rowOff>7934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4536"/>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57961</xdr:rowOff>
    </xdr:from>
    <xdr:to>
      <xdr:col>55</xdr:col>
      <xdr:colOff>50800</xdr:colOff>
      <xdr:row>76</xdr:row>
      <xdr:rowOff>159561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80837</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3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149346</xdr:rowOff>
    </xdr:from>
    <xdr:to>
      <xdr:col>50</xdr:col>
      <xdr:colOff>165100</xdr:colOff>
      <xdr:row>79</xdr:row>
      <xdr:rowOff>79496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70623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138840</xdr:rowOff>
    </xdr:from>
    <xdr:to>
      <xdr:col>46</xdr:col>
      <xdr:colOff>38100</xdr:colOff>
      <xdr:row>79</xdr:row>
      <xdr:rowOff>68990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60117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128584</xdr:rowOff>
    </xdr:from>
    <xdr:to>
      <xdr:col>41</xdr:col>
      <xdr:colOff>101600</xdr:colOff>
      <xdr:row>79</xdr:row>
      <xdr:rowOff>58734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49861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120636</xdr:rowOff>
    </xdr:from>
    <xdr:to>
      <xdr:col>36</xdr:col>
      <xdr:colOff>165100</xdr:colOff>
      <xdr:row>79</xdr:row>
      <xdr:rowOff>50786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41913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158125</xdr:rowOff>
    </xdr:from>
    <xdr:to>
      <xdr:col>55</xdr:col>
      <xdr:colOff>0</xdr:colOff>
      <xdr:row>97</xdr:row>
      <xdr:rowOff>159085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17325"/>
          <a:ext cx="838200" cy="17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158125</xdr:rowOff>
    </xdr:from>
    <xdr:to>
      <xdr:col>50</xdr:col>
      <xdr:colOff>114300</xdr:colOff>
      <xdr:row>98</xdr:row>
      <xdr:rowOff>100045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17325"/>
          <a:ext cx="889000" cy="28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93348</xdr:rowOff>
    </xdr:from>
    <xdr:to>
      <xdr:col>45</xdr:col>
      <xdr:colOff>177800</xdr:colOff>
      <xdr:row>98</xdr:row>
      <xdr:rowOff>100045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5448"/>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146669</xdr:rowOff>
    </xdr:from>
    <xdr:to>
      <xdr:col>41</xdr:col>
      <xdr:colOff>50800</xdr:colOff>
      <xdr:row>98</xdr:row>
      <xdr:rowOff>93348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34419"/>
          <a:ext cx="889000" cy="4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108285</xdr:rowOff>
    </xdr:from>
    <xdr:to>
      <xdr:col>55</xdr:col>
      <xdr:colOff>50800</xdr:colOff>
      <xdr:row>98</xdr:row>
      <xdr:rowOff>38435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86712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107325</xdr:rowOff>
    </xdr:from>
    <xdr:to>
      <xdr:col>50</xdr:col>
      <xdr:colOff>165100</xdr:colOff>
      <xdr:row>97</xdr:row>
      <xdr:rowOff>37475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54002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3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49245</xdr:rowOff>
    </xdr:from>
    <xdr:to>
      <xdr:col>46</xdr:col>
      <xdr:colOff>38100</xdr:colOff>
      <xdr:row>98</xdr:row>
      <xdr:rowOff>150845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42548</xdr:rowOff>
    </xdr:from>
    <xdr:to>
      <xdr:col>41</xdr:col>
      <xdr:colOff>101600</xdr:colOff>
      <xdr:row>98</xdr:row>
      <xdr:rowOff>144148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135275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95869</xdr:rowOff>
    </xdr:from>
    <xdr:to>
      <xdr:col>36</xdr:col>
      <xdr:colOff>165100</xdr:colOff>
      <xdr:row>96</xdr:row>
      <xdr:rowOff>26019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42546</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27145</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3695"/>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19571</xdr:rowOff>
    </xdr:from>
    <xdr:to>
      <xdr:col>71</xdr:col>
      <xdr:colOff>177800</xdr:colOff>
      <xdr:row>39</xdr:row>
      <xdr:rowOff>27145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6121"/>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45018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147795</xdr:rowOff>
    </xdr:from>
    <xdr:to>
      <xdr:col>72</xdr:col>
      <xdr:colOff>38100</xdr:colOff>
      <xdr:row>39</xdr:row>
      <xdr:rowOff>77945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69072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140221</xdr:rowOff>
    </xdr:from>
    <xdr:to>
      <xdr:col>67</xdr:col>
      <xdr:colOff>101600</xdr:colOff>
      <xdr:row>39</xdr:row>
      <xdr:rowOff>70371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61498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75874</xdr:rowOff>
    </xdr:from>
    <xdr:to>
      <xdr:col>85</xdr:col>
      <xdr:colOff>127000</xdr:colOff>
      <xdr:row>78</xdr:row>
      <xdr:rowOff>95256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06074"/>
          <a:ext cx="8382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75874</xdr:rowOff>
    </xdr:from>
    <xdr:to>
      <xdr:col>81</xdr:col>
      <xdr:colOff>50800</xdr:colOff>
      <xdr:row>78</xdr:row>
      <xdr:rowOff>104728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6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101764</xdr:rowOff>
    </xdr:from>
    <xdr:to>
      <xdr:col>76</xdr:col>
      <xdr:colOff>114300</xdr:colOff>
      <xdr:row>78</xdr:row>
      <xdr:rowOff>104728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74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101764</xdr:rowOff>
    </xdr:from>
    <xdr:to>
      <xdr:col>71</xdr:col>
      <xdr:colOff>177800</xdr:colOff>
      <xdr:row>78</xdr:row>
      <xdr:rowOff>101791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74864"/>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20741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44456</xdr:rowOff>
    </xdr:from>
    <xdr:to>
      <xdr:col>85</xdr:col>
      <xdr:colOff>177800</xdr:colOff>
      <xdr:row>78</xdr:row>
      <xdr:rowOff>146056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130833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25074</xdr:rowOff>
    </xdr:from>
    <xdr:to>
      <xdr:col>81</xdr:col>
      <xdr:colOff>101600</xdr:colOff>
      <xdr:row>76</xdr:row>
      <xdr:rowOff>126674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143202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53928</xdr:rowOff>
    </xdr:from>
    <xdr:to>
      <xdr:col>76</xdr:col>
      <xdr:colOff>165100</xdr:colOff>
      <xdr:row>78</xdr:row>
      <xdr:rowOff>155528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50964</xdr:rowOff>
    </xdr:from>
    <xdr:to>
      <xdr:col>72</xdr:col>
      <xdr:colOff>38100</xdr:colOff>
      <xdr:row>78</xdr:row>
      <xdr:rowOff>152564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50991</xdr:rowOff>
    </xdr:from>
    <xdr:to>
      <xdr:col>67</xdr:col>
      <xdr:colOff>101600</xdr:colOff>
      <xdr:row>78</xdr:row>
      <xdr:rowOff>152591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143718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131194</xdr:rowOff>
    </xdr:from>
    <xdr:to>
      <xdr:col>85</xdr:col>
      <xdr:colOff>127000</xdr:colOff>
      <xdr:row>98</xdr:row>
      <xdr:rowOff>48354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61844"/>
          <a:ext cx="8382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48354</xdr:rowOff>
    </xdr:from>
    <xdr:to>
      <xdr:col>81</xdr:col>
      <xdr:colOff>50800</xdr:colOff>
      <xdr:row>98</xdr:row>
      <xdr:rowOff>105111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0454"/>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105111</xdr:rowOff>
    </xdr:from>
    <xdr:to>
      <xdr:col>76</xdr:col>
      <xdr:colOff>114300</xdr:colOff>
      <xdr:row>98</xdr:row>
      <xdr:rowOff>135327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7211"/>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170321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135327</xdr:rowOff>
    </xdr:from>
    <xdr:to>
      <xdr:col>71</xdr:col>
      <xdr:colOff>177800</xdr:colOff>
      <xdr:row>99</xdr:row>
      <xdr:rowOff>13551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7427"/>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50682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80394</xdr:rowOff>
    </xdr:from>
    <xdr:to>
      <xdr:col>85</xdr:col>
      <xdr:colOff>177800</xdr:colOff>
      <xdr:row>98</xdr:row>
      <xdr:rowOff>10544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103271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169004</xdr:rowOff>
    </xdr:from>
    <xdr:to>
      <xdr:col>81</xdr:col>
      <xdr:colOff>101600</xdr:colOff>
      <xdr:row>98</xdr:row>
      <xdr:rowOff>99154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115681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54311</xdr:rowOff>
    </xdr:from>
    <xdr:to>
      <xdr:col>76</xdr:col>
      <xdr:colOff>165100</xdr:colOff>
      <xdr:row>98</xdr:row>
      <xdr:rowOff>155911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84527</xdr:rowOff>
    </xdr:from>
    <xdr:to>
      <xdr:col>72</xdr:col>
      <xdr:colOff>38100</xdr:colOff>
      <xdr:row>99</xdr:row>
      <xdr:rowOff>14677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31204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134201</xdr:rowOff>
    </xdr:from>
    <xdr:to>
      <xdr:col>67</xdr:col>
      <xdr:colOff>101600</xdr:colOff>
      <xdr:row>99</xdr:row>
      <xdr:rowOff>64351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55478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139679</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28223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139679</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77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29398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29366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88879</xdr:rowOff>
    </xdr:from>
    <xdr:to>
      <xdr:col>102</xdr:col>
      <xdr:colOff>165100</xdr:colOff>
      <xdr:row>59</xdr:row>
      <xdr:rowOff>19029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10156</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65253</xdr:rowOff>
    </xdr:from>
    <xdr:to>
      <xdr:col>116</xdr:col>
      <xdr:colOff>63500</xdr:colOff>
      <xdr:row>73</xdr:row>
      <xdr:rowOff>85572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81103"/>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79566</xdr:rowOff>
    </xdr:from>
    <xdr:to>
      <xdr:col>111</xdr:col>
      <xdr:colOff>177800</xdr:colOff>
      <xdr:row>73</xdr:row>
      <xdr:rowOff>85572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9541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25832</xdr:rowOff>
    </xdr:from>
    <xdr:to>
      <xdr:col>107</xdr:col>
      <xdr:colOff>50800</xdr:colOff>
      <xdr:row>73</xdr:row>
      <xdr:rowOff>79566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41682"/>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48544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25832</xdr:rowOff>
    </xdr:from>
    <xdr:to>
      <xdr:col>102</xdr:col>
      <xdr:colOff>114300</xdr:colOff>
      <xdr:row>73</xdr:row>
      <xdr:rowOff>78702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41682"/>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24528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14453</xdr:rowOff>
    </xdr:from>
    <xdr:to>
      <xdr:col>116</xdr:col>
      <xdr:colOff>114300</xdr:colOff>
      <xdr:row>73</xdr:row>
      <xdr:rowOff>116053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37330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34772</xdr:rowOff>
    </xdr:from>
    <xdr:to>
      <xdr:col>112</xdr:col>
      <xdr:colOff>38100</xdr:colOff>
      <xdr:row>73</xdr:row>
      <xdr:rowOff>136372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152899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28766</xdr:rowOff>
    </xdr:from>
    <xdr:to>
      <xdr:col>107</xdr:col>
      <xdr:colOff>101600</xdr:colOff>
      <xdr:row>73</xdr:row>
      <xdr:rowOff>130366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146893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146482</xdr:rowOff>
    </xdr:from>
    <xdr:to>
      <xdr:col>102</xdr:col>
      <xdr:colOff>165100</xdr:colOff>
      <xdr:row>73</xdr:row>
      <xdr:rowOff>76632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93159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27902</xdr:rowOff>
    </xdr:from>
    <xdr:to>
      <xdr:col>98</xdr:col>
      <xdr:colOff>38100</xdr:colOff>
      <xdr:row>73</xdr:row>
      <xdr:rowOff>129502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146029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・普通建設事業について、新庁舎及び山吹ふれあいセンターの建設事業の実施に伴い類似団体を上回る数値となった。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・扶助費について、全体としては類似団体以下の数値に抑えられているものの、国の施策による給付金の支給を行った影響で例年に比べて増額となっている。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・積立金について、令和４年度に減債基金に</a:t>
          </a:r>
          <a:r>
            <a:rPr kumimoji="1" lang="en-US" altLang="ja-JP" sz="1300">
              <a:latin typeface="ＭＳ Ｐゴシック" panose="020B0600070205080204" pitchFamily="50" charset="-128"/>
              <a:ea typeface="ＭＳ Ｐゴシック" panose="020B0600070205080204" pitchFamily="50" charset="-128"/>
            </a:rPr>
            <a:t>913,000</a:t>
          </a:r>
          <a:r>
            <a:rPr kumimoji="1" lang="ja-JP" altLang="en-US" sz="1300">
              <a:latin typeface="ＭＳ Ｐゴシック" panose="020B0600070205080204" pitchFamily="50" charset="-128"/>
              <a:ea typeface="ＭＳ Ｐゴシック" panose="020B0600070205080204" pitchFamily="50" charset="-128"/>
            </a:rPr>
            <a:t>千円を積み立てたことにより類似団体を上回る数値となった。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21209</xdr:rowOff>
    </xdr:from>
    <xdr:to>
      <xdr:col>24</xdr:col>
      <xdr:colOff>63500</xdr:colOff>
      <xdr:row>36</xdr:row>
      <xdr:rowOff>120841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3409"/>
          <a:ext cx="8382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120841</xdr:rowOff>
    </xdr:from>
    <xdr:to>
      <xdr:col>19</xdr:col>
      <xdr:colOff>177800</xdr:colOff>
      <xdr:row>36</xdr:row>
      <xdr:rowOff>147701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304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147701</xdr:rowOff>
    </xdr:from>
    <xdr:to>
      <xdr:col>15</xdr:col>
      <xdr:colOff>50800</xdr:colOff>
      <xdr:row>37</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990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168546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124460</xdr:rowOff>
    </xdr:from>
    <xdr:to>
      <xdr:col>10</xdr:col>
      <xdr:colOff>114300</xdr:colOff>
      <xdr:row>37</xdr:row>
      <xdr:rowOff>138938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81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141859</xdr:rowOff>
    </xdr:from>
    <xdr:to>
      <xdr:col>24</xdr:col>
      <xdr:colOff>114300</xdr:colOff>
      <xdr:row>36</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120286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70041</xdr:rowOff>
    </xdr:from>
    <xdr:to>
      <xdr:col>20</xdr:col>
      <xdr:colOff>38100</xdr:colOff>
      <xdr:row>37</xdr:row>
      <xdr:rowOff>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96901</xdr:rowOff>
    </xdr:from>
    <xdr:to>
      <xdr:col>15</xdr:col>
      <xdr:colOff>101600</xdr:colOff>
      <xdr:row>37</xdr:row>
      <xdr:rowOff>27051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73660</xdr:rowOff>
    </xdr:from>
    <xdr:to>
      <xdr:col>10</xdr:col>
      <xdr:colOff>165100</xdr:colOff>
      <xdr:row>38</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166387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88138</xdr:rowOff>
    </xdr:from>
    <xdr:to>
      <xdr:col>6</xdr:col>
      <xdr:colOff>38100</xdr:colOff>
      <xdr:row>38</xdr:row>
      <xdr:rowOff>18288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42870</xdr:rowOff>
    </xdr:from>
    <xdr:to>
      <xdr:col>24</xdr:col>
      <xdr:colOff>63500</xdr:colOff>
      <xdr:row>58</xdr:row>
      <xdr:rowOff>46992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5520"/>
          <a:ext cx="838200" cy="1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15284</xdr:rowOff>
    </xdr:from>
    <xdr:to>
      <xdr:col>19</xdr:col>
      <xdr:colOff>177800</xdr:colOff>
      <xdr:row>58</xdr:row>
      <xdr:rowOff>46992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9384"/>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15284</xdr:rowOff>
    </xdr:from>
    <xdr:to>
      <xdr:col>15</xdr:col>
      <xdr:colOff>50800</xdr:colOff>
      <xdr:row>58</xdr:row>
      <xdr:rowOff>125775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938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125775</xdr:rowOff>
    </xdr:from>
    <xdr:to>
      <xdr:col>10</xdr:col>
      <xdr:colOff>114300</xdr:colOff>
      <xdr:row>58</xdr:row>
      <xdr:rowOff>141480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9875"/>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163520</xdr:rowOff>
    </xdr:from>
    <xdr:to>
      <xdr:col>24</xdr:col>
      <xdr:colOff>114300</xdr:colOff>
      <xdr:row>57</xdr:row>
      <xdr:rowOff>93670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14947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167642</xdr:rowOff>
    </xdr:from>
    <xdr:to>
      <xdr:col>20</xdr:col>
      <xdr:colOff>38100</xdr:colOff>
      <xdr:row>58</xdr:row>
      <xdr:rowOff>97792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88919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135934</xdr:rowOff>
    </xdr:from>
    <xdr:to>
      <xdr:col>15</xdr:col>
      <xdr:colOff>101600</xdr:colOff>
      <xdr:row>58</xdr:row>
      <xdr:rowOff>66084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82611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74975</xdr:rowOff>
    </xdr:from>
    <xdr:to>
      <xdr:col>10</xdr:col>
      <xdr:colOff>165100</xdr:colOff>
      <xdr:row>59</xdr:row>
      <xdr:rowOff>5125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167702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1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90680</xdr:rowOff>
    </xdr:from>
    <xdr:to>
      <xdr:col>6</xdr:col>
      <xdr:colOff>38100</xdr:colOff>
      <xdr:row>59</xdr:row>
      <xdr:rowOff>20830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137675</xdr:rowOff>
    </xdr:from>
    <xdr:to>
      <xdr:col>24</xdr:col>
      <xdr:colOff>63500</xdr:colOff>
      <xdr:row>76</xdr:row>
      <xdr:rowOff>86992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96425"/>
          <a:ext cx="838200" cy="1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137675</xdr:rowOff>
    </xdr:from>
    <xdr:to>
      <xdr:col>19</xdr:col>
      <xdr:colOff>177800</xdr:colOff>
      <xdr:row>76</xdr:row>
      <xdr:rowOff>76006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6425"/>
          <a:ext cx="8890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76006</xdr:rowOff>
    </xdr:from>
    <xdr:to>
      <xdr:col>15</xdr:col>
      <xdr:colOff>50800</xdr:colOff>
      <xdr:row>77</xdr:row>
      <xdr:rowOff>71707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620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41763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44321</xdr:rowOff>
    </xdr:from>
    <xdr:to>
      <xdr:col>10</xdr:col>
      <xdr:colOff>114300</xdr:colOff>
      <xdr:row>77</xdr:row>
      <xdr:rowOff>71707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45971"/>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95980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36192</xdr:rowOff>
    </xdr:from>
    <xdr:to>
      <xdr:col>24</xdr:col>
      <xdr:colOff>114300</xdr:colOff>
      <xdr:row>76</xdr:row>
      <xdr:rowOff>137792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86875</xdr:rowOff>
    </xdr:from>
    <xdr:to>
      <xdr:col>20</xdr:col>
      <xdr:colOff>38100</xdr:colOff>
      <xdr:row>76</xdr:row>
      <xdr:rowOff>17025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25206</xdr:rowOff>
    </xdr:from>
    <xdr:to>
      <xdr:col>15</xdr:col>
      <xdr:colOff>101600</xdr:colOff>
      <xdr:row>76</xdr:row>
      <xdr:rowOff>126806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143332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20907</xdr:rowOff>
    </xdr:from>
    <xdr:to>
      <xdr:col>10</xdr:col>
      <xdr:colOff>165100</xdr:colOff>
      <xdr:row>77</xdr:row>
      <xdr:rowOff>122507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164971</xdr:rowOff>
    </xdr:from>
    <xdr:to>
      <xdr:col>6</xdr:col>
      <xdr:colOff>38100</xdr:colOff>
      <xdr:row>77</xdr:row>
      <xdr:rowOff>95121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111648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7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155200</xdr:rowOff>
    </xdr:from>
    <xdr:to>
      <xdr:col>24</xdr:col>
      <xdr:colOff>63500</xdr:colOff>
      <xdr:row>98</xdr:row>
      <xdr:rowOff>159257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7300"/>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159257</xdr:rowOff>
    </xdr:from>
    <xdr:to>
      <xdr:col>19</xdr:col>
      <xdr:colOff>177800</xdr:colOff>
      <xdr:row>99</xdr:row>
      <xdr:rowOff>3764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1357"/>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3764</xdr:rowOff>
    </xdr:from>
    <xdr:to>
      <xdr:col>15</xdr:col>
      <xdr:colOff>50800</xdr:colOff>
      <xdr:row>99</xdr:row>
      <xdr:rowOff>5880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7314"/>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4907</xdr:rowOff>
    </xdr:from>
    <xdr:to>
      <xdr:col>10</xdr:col>
      <xdr:colOff>114300</xdr:colOff>
      <xdr:row>99</xdr:row>
      <xdr:rowOff>5880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8457"/>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29855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36668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104400</xdr:rowOff>
    </xdr:from>
    <xdr:to>
      <xdr:col>24</xdr:col>
      <xdr:colOff>114300</xdr:colOff>
      <xdr:row>99</xdr:row>
      <xdr:rowOff>34550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108457</xdr:rowOff>
    </xdr:from>
    <xdr:to>
      <xdr:col>20</xdr:col>
      <xdr:colOff>38100</xdr:colOff>
      <xdr:row>99</xdr:row>
      <xdr:rowOff>38607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29734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124414</xdr:rowOff>
    </xdr:from>
    <xdr:to>
      <xdr:col>15</xdr:col>
      <xdr:colOff>101600</xdr:colOff>
      <xdr:row>99</xdr:row>
      <xdr:rowOff>54564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126530</xdr:rowOff>
    </xdr:from>
    <xdr:to>
      <xdr:col>10</xdr:col>
      <xdr:colOff>165100</xdr:colOff>
      <xdr:row>99</xdr:row>
      <xdr:rowOff>56680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125557</xdr:rowOff>
    </xdr:from>
    <xdr:to>
      <xdr:col>6</xdr:col>
      <xdr:colOff>38100</xdr:colOff>
      <xdr:row>99</xdr:row>
      <xdr:rowOff>55707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46834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17975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17380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13653</xdr:rowOff>
    </xdr:from>
    <xdr:to>
      <xdr:col>55</xdr:col>
      <xdr:colOff>0</xdr:colOff>
      <xdr:row>59</xdr:row>
      <xdr:rowOff>16896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9203"/>
          <a:ext cx="8382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16896</xdr:rowOff>
    </xdr:from>
    <xdr:to>
      <xdr:col>50</xdr:col>
      <xdr:colOff>114300</xdr:colOff>
      <xdr:row>59</xdr:row>
      <xdr:rowOff>18451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3244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18451</xdr:rowOff>
    </xdr:from>
    <xdr:to>
      <xdr:col>45</xdr:col>
      <xdr:colOff>177800</xdr:colOff>
      <xdr:row>59</xdr:row>
      <xdr:rowOff>18610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3400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18610</xdr:rowOff>
    </xdr:from>
    <xdr:to>
      <xdr:col>41</xdr:col>
      <xdr:colOff>50800</xdr:colOff>
      <xdr:row>59</xdr:row>
      <xdr:rowOff>20238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34160"/>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134303</xdr:rowOff>
    </xdr:from>
    <xdr:to>
      <xdr:col>55</xdr:col>
      <xdr:colOff>50800</xdr:colOff>
      <xdr:row>59</xdr:row>
      <xdr:rowOff>64453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49230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137546</xdr:rowOff>
    </xdr:from>
    <xdr:to>
      <xdr:col>50</xdr:col>
      <xdr:colOff>165100</xdr:colOff>
      <xdr:row>59</xdr:row>
      <xdr:rowOff>67696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58823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139101</xdr:rowOff>
    </xdr:from>
    <xdr:to>
      <xdr:col>46</xdr:col>
      <xdr:colOff>38100</xdr:colOff>
      <xdr:row>59</xdr:row>
      <xdr:rowOff>69251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60378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7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139260</xdr:rowOff>
    </xdr:from>
    <xdr:to>
      <xdr:col>41</xdr:col>
      <xdr:colOff>101600</xdr:colOff>
      <xdr:row>59</xdr:row>
      <xdr:rowOff>69410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60537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140888</xdr:rowOff>
    </xdr:from>
    <xdr:to>
      <xdr:col>36</xdr:col>
      <xdr:colOff>165100</xdr:colOff>
      <xdr:row>59</xdr:row>
      <xdr:rowOff>71038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4711</xdr:rowOff>
    </xdr:from>
    <xdr:to>
      <xdr:col>55</xdr:col>
      <xdr:colOff>0</xdr:colOff>
      <xdr:row>79</xdr:row>
      <xdr:rowOff>17007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9261"/>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10373</xdr:rowOff>
    </xdr:from>
    <xdr:to>
      <xdr:col>50</xdr:col>
      <xdr:colOff>114300</xdr:colOff>
      <xdr:row>79</xdr:row>
      <xdr:rowOff>17007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549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10373</xdr:rowOff>
    </xdr:from>
    <xdr:to>
      <xdr:col>45</xdr:col>
      <xdr:colOff>177800</xdr:colOff>
      <xdr:row>79</xdr:row>
      <xdr:rowOff>12240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549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162968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7466</xdr:rowOff>
    </xdr:from>
    <xdr:to>
      <xdr:col>41</xdr:col>
      <xdr:colOff>50800</xdr:colOff>
      <xdr:row>79</xdr:row>
      <xdr:rowOff>12240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52016"/>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125361</xdr:rowOff>
    </xdr:from>
    <xdr:to>
      <xdr:col>55</xdr:col>
      <xdr:colOff>50800</xdr:colOff>
      <xdr:row>79</xdr:row>
      <xdr:rowOff>55511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40288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137657</xdr:rowOff>
    </xdr:from>
    <xdr:to>
      <xdr:col>50</xdr:col>
      <xdr:colOff>165100</xdr:colOff>
      <xdr:row>79</xdr:row>
      <xdr:rowOff>67807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58934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131023</xdr:rowOff>
    </xdr:from>
    <xdr:to>
      <xdr:col>46</xdr:col>
      <xdr:colOff>38100</xdr:colOff>
      <xdr:row>79</xdr:row>
      <xdr:rowOff>61173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52300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132890</xdr:rowOff>
    </xdr:from>
    <xdr:to>
      <xdr:col>41</xdr:col>
      <xdr:colOff>101600</xdr:colOff>
      <xdr:row>79</xdr:row>
      <xdr:rowOff>63040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54167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128116</xdr:rowOff>
    </xdr:from>
    <xdr:to>
      <xdr:col>36</xdr:col>
      <xdr:colOff>165100</xdr:colOff>
      <xdr:row>79</xdr:row>
      <xdr:rowOff>58266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33720</xdr:rowOff>
    </xdr:from>
    <xdr:to>
      <xdr:col>55</xdr:col>
      <xdr:colOff>0</xdr:colOff>
      <xdr:row>96</xdr:row>
      <xdr:rowOff>16672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21470"/>
          <a:ext cx="838200" cy="1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16672</xdr:rowOff>
    </xdr:from>
    <xdr:to>
      <xdr:col>50</xdr:col>
      <xdr:colOff>114300</xdr:colOff>
      <xdr:row>96</xdr:row>
      <xdr:rowOff>143266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75872"/>
          <a:ext cx="8890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29510</xdr:rowOff>
    </xdr:from>
    <xdr:to>
      <xdr:col>45</xdr:col>
      <xdr:colOff>177800</xdr:colOff>
      <xdr:row>96</xdr:row>
      <xdr:rowOff>143266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133176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60247</xdr:rowOff>
    </xdr:from>
    <xdr:to>
      <xdr:col>41</xdr:col>
      <xdr:colOff>50800</xdr:colOff>
      <xdr:row>96</xdr:row>
      <xdr:rowOff>29510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005097"/>
          <a:ext cx="889000" cy="4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154370</xdr:rowOff>
    </xdr:from>
    <xdr:to>
      <xdr:col>55</xdr:col>
      <xdr:colOff>50800</xdr:colOff>
      <xdr:row>95</xdr:row>
      <xdr:rowOff>84520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5797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137322</xdr:rowOff>
    </xdr:from>
    <xdr:to>
      <xdr:col>50</xdr:col>
      <xdr:colOff>165100</xdr:colOff>
      <xdr:row>96</xdr:row>
      <xdr:rowOff>67472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83999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2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92466</xdr:rowOff>
    </xdr:from>
    <xdr:to>
      <xdr:col>46</xdr:col>
      <xdr:colOff>38100</xdr:colOff>
      <xdr:row>97</xdr:row>
      <xdr:rowOff>22616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150160</xdr:rowOff>
    </xdr:from>
    <xdr:to>
      <xdr:col>41</xdr:col>
      <xdr:colOff>101600</xdr:colOff>
      <xdr:row>96</xdr:row>
      <xdr:rowOff>80310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96837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9447</xdr:rowOff>
    </xdr:from>
    <xdr:to>
      <xdr:col>36</xdr:col>
      <xdr:colOff>165100</xdr:colOff>
      <xdr:row>93</xdr:row>
      <xdr:rowOff>111047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9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127574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72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121069</xdr:rowOff>
    </xdr:from>
    <xdr:to>
      <xdr:col>85</xdr:col>
      <xdr:colOff>127000</xdr:colOff>
      <xdr:row>38</xdr:row>
      <xdr:rowOff>32182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50369"/>
          <a:ext cx="838200" cy="59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169590</xdr:rowOff>
    </xdr:from>
    <xdr:to>
      <xdr:col>81</xdr:col>
      <xdr:colOff>50800</xdr:colOff>
      <xdr:row>38</xdr:row>
      <xdr:rowOff>32182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13240"/>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79635</xdr:rowOff>
    </xdr:from>
    <xdr:to>
      <xdr:col>76</xdr:col>
      <xdr:colOff>114300</xdr:colOff>
      <xdr:row>37</xdr:row>
      <xdr:rowOff>169590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285"/>
          <a:ext cx="8890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79635</xdr:rowOff>
    </xdr:from>
    <xdr:to>
      <xdr:col>71</xdr:col>
      <xdr:colOff>177800</xdr:colOff>
      <xdr:row>37</xdr:row>
      <xdr:rowOff>146501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285"/>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70269</xdr:rowOff>
    </xdr:from>
    <xdr:to>
      <xdr:col>85</xdr:col>
      <xdr:colOff>177800</xdr:colOff>
      <xdr:row>35</xdr:row>
      <xdr:rowOff>419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93146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152832</xdr:rowOff>
    </xdr:from>
    <xdr:to>
      <xdr:col>81</xdr:col>
      <xdr:colOff>101600</xdr:colOff>
      <xdr:row>38</xdr:row>
      <xdr:rowOff>82982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74109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118789</xdr:rowOff>
    </xdr:from>
    <xdr:to>
      <xdr:col>76</xdr:col>
      <xdr:colOff>165100</xdr:colOff>
      <xdr:row>38</xdr:row>
      <xdr:rowOff>48940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2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28835</xdr:rowOff>
    </xdr:from>
    <xdr:to>
      <xdr:col>72</xdr:col>
      <xdr:colOff>38100</xdr:colOff>
      <xdr:row>37</xdr:row>
      <xdr:rowOff>130435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95701</xdr:rowOff>
    </xdr:from>
    <xdr:to>
      <xdr:col>67</xdr:col>
      <xdr:colOff>101600</xdr:colOff>
      <xdr:row>38</xdr:row>
      <xdr:rowOff>25851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42378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2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143144</xdr:rowOff>
    </xdr:from>
    <xdr:to>
      <xdr:col>85</xdr:col>
      <xdr:colOff>127000</xdr:colOff>
      <xdr:row>57</xdr:row>
      <xdr:rowOff>120772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44344"/>
          <a:ext cx="838200" cy="1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120772</xdr:rowOff>
    </xdr:from>
    <xdr:to>
      <xdr:col>81</xdr:col>
      <xdr:colOff>50800</xdr:colOff>
      <xdr:row>58</xdr:row>
      <xdr:rowOff>41989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93422"/>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41989</xdr:rowOff>
    </xdr:from>
    <xdr:to>
      <xdr:col>76</xdr:col>
      <xdr:colOff>114300</xdr:colOff>
      <xdr:row>58</xdr:row>
      <xdr:rowOff>49640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6089"/>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151431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49640</xdr:rowOff>
    </xdr:from>
    <xdr:to>
      <xdr:col>71</xdr:col>
      <xdr:colOff>177800</xdr:colOff>
      <xdr:row>58</xdr:row>
      <xdr:rowOff>65988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93740"/>
          <a:ext cx="889000" cy="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28197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92344</xdr:rowOff>
    </xdr:from>
    <xdr:to>
      <xdr:col>85</xdr:col>
      <xdr:colOff>177800</xdr:colOff>
      <xdr:row>57</xdr:row>
      <xdr:rowOff>22494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115221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69972</xdr:rowOff>
    </xdr:from>
    <xdr:to>
      <xdr:col>81</xdr:col>
      <xdr:colOff>101600</xdr:colOff>
      <xdr:row>58</xdr:row>
      <xdr:rowOff>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162699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162639</xdr:rowOff>
    </xdr:from>
    <xdr:to>
      <xdr:col>76</xdr:col>
      <xdr:colOff>165100</xdr:colOff>
      <xdr:row>58</xdr:row>
      <xdr:rowOff>92789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170290</xdr:rowOff>
    </xdr:from>
    <xdr:to>
      <xdr:col>72</xdr:col>
      <xdr:colOff>38100</xdr:colOff>
      <xdr:row>58</xdr:row>
      <xdr:rowOff>100440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91567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15188</xdr:rowOff>
    </xdr:from>
    <xdr:to>
      <xdr:col>67</xdr:col>
      <xdr:colOff>101600</xdr:colOff>
      <xdr:row>58</xdr:row>
      <xdr:rowOff>116788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27146</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71696"/>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19571</xdr:rowOff>
    </xdr:from>
    <xdr:to>
      <xdr:col>71</xdr:col>
      <xdr:colOff>177800</xdr:colOff>
      <xdr:row>79</xdr:row>
      <xdr:rowOff>27146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64121"/>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45018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147796</xdr:rowOff>
    </xdr:from>
    <xdr:to>
      <xdr:col>72</xdr:col>
      <xdr:colOff>38100</xdr:colOff>
      <xdr:row>79</xdr:row>
      <xdr:rowOff>77946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140221</xdr:rowOff>
    </xdr:from>
    <xdr:to>
      <xdr:col>67</xdr:col>
      <xdr:colOff>101600</xdr:colOff>
      <xdr:row>79</xdr:row>
      <xdr:rowOff>70371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61498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75874</xdr:rowOff>
    </xdr:from>
    <xdr:to>
      <xdr:col>85</xdr:col>
      <xdr:colOff>127000</xdr:colOff>
      <xdr:row>98</xdr:row>
      <xdr:rowOff>95256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35074"/>
          <a:ext cx="8382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75874</xdr:rowOff>
    </xdr:from>
    <xdr:to>
      <xdr:col>81</xdr:col>
      <xdr:colOff>50800</xdr:colOff>
      <xdr:row>98</xdr:row>
      <xdr:rowOff>104728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35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101764</xdr:rowOff>
    </xdr:from>
    <xdr:to>
      <xdr:col>76</xdr:col>
      <xdr:colOff>114300</xdr:colOff>
      <xdr:row>98</xdr:row>
      <xdr:rowOff>104728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903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101764</xdr:rowOff>
    </xdr:from>
    <xdr:to>
      <xdr:col>71</xdr:col>
      <xdr:colOff>177800</xdr:colOff>
      <xdr:row>98</xdr:row>
      <xdr:rowOff>101791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903864"/>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44456</xdr:rowOff>
    </xdr:from>
    <xdr:to>
      <xdr:col>85</xdr:col>
      <xdr:colOff>177800</xdr:colOff>
      <xdr:row>98</xdr:row>
      <xdr:rowOff>146056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130833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25074</xdr:rowOff>
    </xdr:from>
    <xdr:to>
      <xdr:col>81</xdr:col>
      <xdr:colOff>101600</xdr:colOff>
      <xdr:row>96</xdr:row>
      <xdr:rowOff>126674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143201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53928</xdr:rowOff>
    </xdr:from>
    <xdr:to>
      <xdr:col>76</xdr:col>
      <xdr:colOff>165100</xdr:colOff>
      <xdr:row>98</xdr:row>
      <xdr:rowOff>155528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50964</xdr:rowOff>
    </xdr:from>
    <xdr:to>
      <xdr:col>72</xdr:col>
      <xdr:colOff>38100</xdr:colOff>
      <xdr:row>98</xdr:row>
      <xdr:rowOff>152564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50991</xdr:rowOff>
    </xdr:from>
    <xdr:to>
      <xdr:col>67</xdr:col>
      <xdr:colOff>101600</xdr:colOff>
      <xdr:row>98</xdr:row>
      <xdr:rowOff>152591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143718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130773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126690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・総務費について、新庁舎建設及び減債基金積立により昨年度と比較して増加しているとともに、類似団体を上回る数値となった。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・教育費について、山吹ふれあいセンター移転の実施により昨年度と比較して増加しているとともに、類似団体を上回る数値となった。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・土木費について、国道</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号城陽井手木津川バイパスへのアクセス道路をはじめとする道路整備事業の増加により、昨年度と比較して増加しているとともに、類似団体平均を上回る数値となった。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・公債費について、令和３年度に</a:t>
          </a:r>
          <a:r>
            <a:rPr kumimoji="1" lang="en-US" altLang="ja-JP" sz="1300">
              <a:latin typeface="ＭＳ Ｐゴシック" panose="020B0600070205080204" pitchFamily="50" charset="-128"/>
              <a:ea typeface="ＭＳ Ｐゴシック" panose="020B0600070205080204" pitchFamily="50" charset="-128"/>
            </a:rPr>
            <a:t>660,468</a:t>
          </a:r>
          <a:r>
            <a:rPr kumimoji="1" lang="ja-JP" altLang="en-US" sz="1300">
              <a:latin typeface="ＭＳ Ｐゴシック" panose="020B0600070205080204" pitchFamily="50" charset="-128"/>
              <a:ea typeface="ＭＳ Ｐゴシック" panose="020B0600070205080204" pitchFamily="50" charset="-128"/>
            </a:rPr>
            <a:t>千円の繰上償還を行ったことにより一時的に増加していたものが、例年と同程度になったことから、大幅に減少している。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全体的に、昨年度と同様に安定した財政運営が行われている。今後も引き続き、適正な財政運営に努める。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令和４年度は、健全な財政運営を行った結果、全ての会計で黒字決算となった。引き続き、全ての会計で黒字決算となるように事業運営に取り組む。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660,468</a:t>
          </a:r>
          <a:r>
            <a:rPr kumimoji="1" lang="ja-JP" altLang="en-US" sz="1400">
              <a:latin typeface="ＭＳ ゴシック" pitchFamily="49" charset="-128"/>
              <a:ea typeface="ＭＳ ゴシック" pitchFamily="49" charset="-128"/>
            </a:rPr>
            <a:t>千円の繰上償還を行い、後年度の公債費抑制に取組んだ影響もあり、若干の減少となった。</a:t>
          </a:r>
        </a:p>
        <a:p>
          <a:r>
            <a:rPr kumimoji="1" lang="ja-JP" altLang="en-US" sz="1400">
              <a:latin typeface="ＭＳ ゴシック" pitchFamily="49" charset="-128"/>
              <a:ea typeface="ＭＳ ゴシック" pitchFamily="49" charset="-128"/>
            </a:rPr>
            <a:t>算入公債費については、ハード整備の際の地方債発行において、交付税措置のある有利なものを活用する方針を維持してきたことに加え、住民ニーズを的確に把握し、安易な地方債発行を抑制してきた結果、高水準を維持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723</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年度に約</a:t>
          </a:r>
          <a:r>
            <a:rPr kumimoji="1" lang="en-US" altLang="ja-JP" sz="1400">
              <a:solidFill>
                <a:srgbClr val="FF0000"/>
              </a:solidFill>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百万円、令和３年度に約</a:t>
          </a:r>
          <a:r>
            <a:rPr kumimoji="1" lang="en-US" altLang="ja-JP" sz="1400">
              <a:solidFill>
                <a:srgbClr val="FF0000"/>
              </a:solidFill>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百万円の繰上償還を行ったことにより圧縮が図られたものの、庁舎建設事業等に関する地方債の借入により、増加している。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しかし、交付税措置のある地方債の活用や繰上償還などの取組により、基準財政需要額算入見込額も増加しており、将来負担比率の分子は低い水準を維持できている。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庁舎建設等の事業の財源とするため、庁舎等整備基金から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百万円の取崩しを行ったが、同事業の償還を見据え、減債基金に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百万円積立てたことにより基金全体額は微増となった。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・庁舎等整備基金：新庁舎等の整備事業の円滑かつ効率的な執行を図るもの。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多賀地区町営住宅建替事業の実施により都市開発基金が減少した。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新庁舎建設事業の実施に伴い庁舎等整備基金が減少した。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債券等の利子による微増。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今後予定している庁舎建設等の大型事業の償還を見据え、減債基金に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8B147A-C227-4F15-A877-0F438ACF3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9393D2-C996-40C6-BC16-D0CB80329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CDE610E-8062-4C04-9AC9-49CA1E4D207D}"/>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00B09F7-496B-49F0-A8B6-6A63FE31695D}"/>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EAC7ED1-4E89-4563-A237-511E77435B1A}"/>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970C989-AA9F-4B38-9621-5EABE2F238A6}"/>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D398E7-007F-44ED-A49B-C52932ECC88C}"/>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C412BDC-1BCB-4237-A4DB-32D794EA89B6}"/>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1C9B254-62CE-48A6-B4B1-C9B2CF2A50A2}"/>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B5BD67A-0563-4676-9BF7-246B16A9D8AC}"/>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880FD6-E789-476B-8D50-BD4B01853F04}"/>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E8AF421-84FB-484D-B58D-F0294EACB6B5}"/>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2E8BDB6-ED60-4105-83E8-A0C907ADCA1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DCB99B6-2FE6-47A2-8233-9D6D9A1644E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90BE36E-2826-4F5D-A0AD-C2C28717D78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35868A0-4368-4A29-AE64-A511B0A8AE1C}"/>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46CD2BA-1832-42B9-BA39-1DB2ABA4C89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500CDD5-EBD3-40DA-BEF7-8BB7AE6F077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15D550B-2CA9-47B2-821A-39E979DAD56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7366F9-B590-42D4-962D-C05EB95310B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4E1B806-A634-44A4-8E51-701A18E2E88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F452336-6385-4A91-AA75-AC4DBD85CF5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0165615-A4F7-4A36-82F0-3C9983B38F9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AD53828-2BF1-4661-AD85-4760D144A49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B0C893D-221B-40CF-9DDD-8E2C54959CF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2ED2AEC-7830-43EA-8713-596A9E3147F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1B24CC6-B387-499D-83E3-5A25CEBA1C3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DD3AC38-F54E-416B-A027-A3802ED7DFA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7E1078D-A9D1-48BC-A348-1D67787F3A6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32712FA-DA7B-4B76-95CF-42ABBFBA096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4A98C3C-CF20-4DCF-900C-2862C57DA4B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2128BB2-E81E-430C-9853-9A51EF3595C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5EDF5B-07F2-4863-8763-F1C209D2D50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E989179-95A5-4B32-BEE1-AE207E067B7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9F3897-2864-4F59-82B9-4F4CF0F6D49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A489D9-770F-4F00-829D-6F9863CBA96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27B3AED-3814-47CB-90A7-D67BF604AAE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C8C4F1B-76C7-4CDC-9463-2A54474E68F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956D163-4600-40BA-A760-F9C8D081EAC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EF5DB2D-BCDC-44BF-BA27-92F4A8B6725E}"/>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2FE8611-2EF7-4DF2-85D8-855FFBBAFB7B}"/>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2789F5A-3095-4FEA-9F7C-633A1B2C4F17}"/>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FF257F7-3BE1-4DEA-B8E0-1B1E3FB2F140}"/>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5622ECD-8A35-439A-8FC4-B3DC3FA64A2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0D63BE5-4EB6-428C-8018-88D275CB60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E12FBA6-E45F-4086-9B9C-538E5116945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F8C4F43-5DAF-4FBB-926E-1394F5FFDA8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2867D58-E2DE-4362-81F8-367681953FC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7030A8A-5E92-4FA8-AFFC-7CCF55D4B3C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BA8BF70-9A8A-4124-A4B4-70253E32296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069A9E1-32EF-4D38-8A17-043B8BAF8B4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3D13499-6F21-4A55-859B-32312B847FC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3A8E2B8-1BEC-4DC2-A9A3-CC7636296057}"/>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D798501-E186-4B38-8192-9147FBCA2F9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03D929F-5FE9-4326-B0FE-EE14FE6A5FA8}"/>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E799717-40C6-475F-A9CE-9CE9088DE71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27272E0-4B15-48F8-9B8F-738B68596465}"/>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比率が類似団体平均を上回っている要因は、類似団体より各施設の建設時期が早く、減価償却が進んでいるためである。今後、令和３年度に改定した公共施設等総合管理計画に基づき、各施設の適切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4717A26-1A1E-4A03-9B85-3394D4281F9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3EB25CE-87A5-4831-819E-66760CE7BE3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506AC1F-77D7-41F6-BD49-8399BFEA3B5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6426CE-4859-47A8-95E3-803409D06FAA}"/>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D5E46A0-C291-410B-B3B0-17788C2F2E6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1F6C87E-10BA-4FA5-86D2-CEC9401EC888}"/>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9269B66-E9A7-4443-9A14-C7A59601E756}"/>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C9B3970-5B0E-4AE4-B5C2-EEFFD41BB8E2}"/>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D9BB019-E74C-4FDE-83E1-7A88B810B7E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26AA422-0CE6-4CDD-B7F2-437F6C10492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5521D51-28B0-4061-898B-70DDF6384BC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017E833-E669-4686-A322-641D47A3B2E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B8ED40A-AA8A-4539-B137-FD8AB17B731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2E87029-4F4D-4091-B1FB-A42ED96115B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6280C5D-9EA3-49B6-9E6B-48DD5C15B47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F3F52A-E01E-49B4-ACF8-63B4050F356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A5C54233-5B7E-4FE6-853C-1F2017168F86}"/>
            </a:ext>
          </a:extLst>
        </xdr:cNvPr>
        <xdr:cNvCxnSpPr/>
      </xdr:nvCxnSpPr>
      <xdr:spPr>
        <a:xfrm flipV="1">
          <a:off x="4306570" y="4192058"/>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5586F17B-A225-4DC5-ACD3-8397947DC503}"/>
            </a:ext>
          </a:extLst>
        </xdr:cNvPr>
        <xdr:cNvSpPr txBox="1"/>
      </xdr:nvSpPr>
      <xdr:spPr>
        <a:xfrm>
          <a:off x="4359275" y="571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8483E05B-A50C-435C-B601-6FD3E6BF10B5}"/>
            </a:ext>
          </a:extLst>
        </xdr:cNvPr>
        <xdr:cNvCxnSpPr/>
      </xdr:nvCxnSpPr>
      <xdr:spPr>
        <a:xfrm>
          <a:off x="4216400" y="570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983F2767-5222-44EE-9380-008B5A61BF93}"/>
            </a:ext>
          </a:extLst>
        </xdr:cNvPr>
        <xdr:cNvSpPr txBox="1"/>
      </xdr:nvSpPr>
      <xdr:spPr>
        <a:xfrm>
          <a:off x="4359275" y="39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05B6EFB7-54B3-496B-BC21-0D82ED736508}"/>
            </a:ext>
          </a:extLst>
        </xdr:cNvPr>
        <xdr:cNvCxnSpPr/>
      </xdr:nvCxnSpPr>
      <xdr:spPr>
        <a:xfrm>
          <a:off x="4216400" y="41920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CDA8E028-0863-4F50-94F5-18AE0D84D9B4}"/>
            </a:ext>
          </a:extLst>
        </xdr:cNvPr>
        <xdr:cNvSpPr txBox="1"/>
      </xdr:nvSpPr>
      <xdr:spPr>
        <a:xfrm>
          <a:off x="4359275" y="48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736FBDCA-9CE1-421B-B936-4EFB88B6F45E}"/>
            </a:ext>
          </a:extLst>
        </xdr:cNvPr>
        <xdr:cNvSpPr/>
      </xdr:nvSpPr>
      <xdr:spPr>
        <a:xfrm>
          <a:off x="4254500" y="502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4DB75FC9-EDAA-4DB8-9A67-79202E516DE7}"/>
            </a:ext>
          </a:extLst>
        </xdr:cNvPr>
        <xdr:cNvSpPr/>
      </xdr:nvSpPr>
      <xdr:spPr>
        <a:xfrm>
          <a:off x="3616325" y="50211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3" name="フローチャート: 判断 82">
          <a:extLst>
            <a:ext uri="{FF2B5EF4-FFF2-40B4-BE49-F238E27FC236}">
              <a16:creationId xmlns:a16="http://schemas.microsoft.com/office/drawing/2014/main" id="{59D0BB4D-B7E6-49C7-ABC1-FD649A61A8A8}"/>
            </a:ext>
          </a:extLst>
        </xdr:cNvPr>
        <xdr:cNvSpPr/>
      </xdr:nvSpPr>
      <xdr:spPr>
        <a:xfrm>
          <a:off x="2930525" y="5058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4" name="フローチャート: 判断 83">
          <a:extLst>
            <a:ext uri="{FF2B5EF4-FFF2-40B4-BE49-F238E27FC236}">
              <a16:creationId xmlns:a16="http://schemas.microsoft.com/office/drawing/2014/main" id="{188020E6-DFD2-469A-AA8B-8952089DC92B}"/>
            </a:ext>
          </a:extLst>
        </xdr:cNvPr>
        <xdr:cNvSpPr/>
      </xdr:nvSpPr>
      <xdr:spPr>
        <a:xfrm>
          <a:off x="2244725" y="50220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85" name="フローチャート: 判断 84">
          <a:extLst>
            <a:ext uri="{FF2B5EF4-FFF2-40B4-BE49-F238E27FC236}">
              <a16:creationId xmlns:a16="http://schemas.microsoft.com/office/drawing/2014/main" id="{B8D8CD70-D345-429D-96AD-03768CE8EB8D}"/>
            </a:ext>
          </a:extLst>
        </xdr:cNvPr>
        <xdr:cNvSpPr/>
      </xdr:nvSpPr>
      <xdr:spPr>
        <a:xfrm>
          <a:off x="1558925" y="496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CAAB1CE-6644-4E35-BC87-3490F6513DD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FA489E9-552F-4366-BC23-6888540D9A3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81E39F-13E4-4AB3-AF43-6DCC1CC025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2F3199-05BE-4750-8D1D-25312D62245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2CECEB-69BB-4580-BAD4-28FED1AA343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91" name="楕円 90">
          <a:extLst>
            <a:ext uri="{FF2B5EF4-FFF2-40B4-BE49-F238E27FC236}">
              <a16:creationId xmlns:a16="http://schemas.microsoft.com/office/drawing/2014/main" id="{68B39984-ABC0-4533-949B-F61A3384FB26}"/>
            </a:ext>
          </a:extLst>
        </xdr:cNvPr>
        <xdr:cNvSpPr/>
      </xdr:nvSpPr>
      <xdr:spPr>
        <a:xfrm>
          <a:off x="4254500" y="51807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92" name="有形固定資産減価償却率該当値テキスト">
          <a:extLst>
            <a:ext uri="{FF2B5EF4-FFF2-40B4-BE49-F238E27FC236}">
              <a16:creationId xmlns:a16="http://schemas.microsoft.com/office/drawing/2014/main" id="{9676C22E-085B-435F-AAAF-39BC794CA9EF}"/>
            </a:ext>
          </a:extLst>
        </xdr:cNvPr>
        <xdr:cNvSpPr txBox="1"/>
      </xdr:nvSpPr>
      <xdr:spPr>
        <a:xfrm>
          <a:off x="4359275"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93" name="楕円 92">
          <a:extLst>
            <a:ext uri="{FF2B5EF4-FFF2-40B4-BE49-F238E27FC236}">
              <a16:creationId xmlns:a16="http://schemas.microsoft.com/office/drawing/2014/main" id="{946244D7-9623-45ED-B1F7-EB61B2A3F99B}"/>
            </a:ext>
          </a:extLst>
        </xdr:cNvPr>
        <xdr:cNvSpPr/>
      </xdr:nvSpPr>
      <xdr:spPr>
        <a:xfrm>
          <a:off x="3616325" y="51928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58843</xdr:rowOff>
    </xdr:to>
    <xdr:cxnSp macro="">
      <xdr:nvCxnSpPr>
        <xdr:cNvPr id="94" name="直線コネクタ 93">
          <a:extLst>
            <a:ext uri="{FF2B5EF4-FFF2-40B4-BE49-F238E27FC236}">
              <a16:creationId xmlns:a16="http://schemas.microsoft.com/office/drawing/2014/main" id="{7DB4A933-0A7F-4C5F-A45A-D5FB1F2B0641}"/>
            </a:ext>
          </a:extLst>
        </xdr:cNvPr>
        <xdr:cNvCxnSpPr/>
      </xdr:nvCxnSpPr>
      <xdr:spPr>
        <a:xfrm flipV="1">
          <a:off x="3673475" y="5218853"/>
          <a:ext cx="6286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5" name="楕円 94">
          <a:extLst>
            <a:ext uri="{FF2B5EF4-FFF2-40B4-BE49-F238E27FC236}">
              <a16:creationId xmlns:a16="http://schemas.microsoft.com/office/drawing/2014/main" id="{B67E8043-229B-4826-8C20-AF538258E97B}"/>
            </a:ext>
          </a:extLst>
        </xdr:cNvPr>
        <xdr:cNvSpPr/>
      </xdr:nvSpPr>
      <xdr:spPr>
        <a:xfrm>
          <a:off x="2930525" y="5170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58843</xdr:rowOff>
    </xdr:to>
    <xdr:cxnSp macro="">
      <xdr:nvCxnSpPr>
        <xdr:cNvPr id="96" name="直線コネクタ 95">
          <a:extLst>
            <a:ext uri="{FF2B5EF4-FFF2-40B4-BE49-F238E27FC236}">
              <a16:creationId xmlns:a16="http://schemas.microsoft.com/office/drawing/2014/main" id="{F11E93EC-86A5-424E-B6BC-DD3150E540DE}"/>
            </a:ext>
          </a:extLst>
        </xdr:cNvPr>
        <xdr:cNvCxnSpPr/>
      </xdr:nvCxnSpPr>
      <xdr:spPr>
        <a:xfrm>
          <a:off x="2987675" y="5208482"/>
          <a:ext cx="6858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7" name="楕円 96">
          <a:extLst>
            <a:ext uri="{FF2B5EF4-FFF2-40B4-BE49-F238E27FC236}">
              <a16:creationId xmlns:a16="http://schemas.microsoft.com/office/drawing/2014/main" id="{9839D913-7F3A-4621-BD74-ECC58C43833A}"/>
            </a:ext>
          </a:extLst>
        </xdr:cNvPr>
        <xdr:cNvSpPr/>
      </xdr:nvSpPr>
      <xdr:spPr>
        <a:xfrm>
          <a:off x="2244725" y="5189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55245</xdr:rowOff>
    </xdr:to>
    <xdr:cxnSp macro="">
      <xdr:nvCxnSpPr>
        <xdr:cNvPr id="98" name="直線コネクタ 97">
          <a:extLst>
            <a:ext uri="{FF2B5EF4-FFF2-40B4-BE49-F238E27FC236}">
              <a16:creationId xmlns:a16="http://schemas.microsoft.com/office/drawing/2014/main" id="{2E4FE3A5-1752-40B2-AEB3-869FF8FB348E}"/>
            </a:ext>
          </a:extLst>
        </xdr:cNvPr>
        <xdr:cNvCxnSpPr/>
      </xdr:nvCxnSpPr>
      <xdr:spPr>
        <a:xfrm flipV="1">
          <a:off x="2301875" y="5208482"/>
          <a:ext cx="685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108797</xdr:rowOff>
    </xdr:from>
    <xdr:to>
      <xdr:col>7</xdr:col>
      <xdr:colOff>187325</xdr:colOff>
      <xdr:row>33</xdr:row>
      <xdr:rowOff>38947</xdr:rowOff>
    </xdr:to>
    <xdr:sp macro="" textlink="">
      <xdr:nvSpPr>
        <xdr:cNvPr id="99" name="楕円 98">
          <a:extLst>
            <a:ext uri="{FF2B5EF4-FFF2-40B4-BE49-F238E27FC236}">
              <a16:creationId xmlns:a16="http://schemas.microsoft.com/office/drawing/2014/main" id="{35CE006C-7394-4BCE-929C-E14BD95E1ECA}"/>
            </a:ext>
          </a:extLst>
        </xdr:cNvPr>
        <xdr:cNvSpPr/>
      </xdr:nvSpPr>
      <xdr:spPr>
        <a:xfrm>
          <a:off x="1558925" y="5287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159597</xdr:rowOff>
    </xdr:to>
    <xdr:cxnSp macro="">
      <xdr:nvCxnSpPr>
        <xdr:cNvPr id="100" name="直線コネクタ 99">
          <a:extLst>
            <a:ext uri="{FF2B5EF4-FFF2-40B4-BE49-F238E27FC236}">
              <a16:creationId xmlns:a16="http://schemas.microsoft.com/office/drawing/2014/main" id="{781C391F-2024-4B79-A49C-AF084770AEF7}"/>
            </a:ext>
          </a:extLst>
        </xdr:cNvPr>
        <xdr:cNvCxnSpPr/>
      </xdr:nvCxnSpPr>
      <xdr:spPr>
        <a:xfrm flipV="1">
          <a:off x="1616075" y="5236845"/>
          <a:ext cx="685800" cy="10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589337B8-FD3D-4BA6-BD96-7C5F5B2271F5}"/>
            </a:ext>
          </a:extLst>
        </xdr:cNvPr>
        <xdr:cNvSpPr txBox="1"/>
      </xdr:nvSpPr>
      <xdr:spPr>
        <a:xfrm>
          <a:off x="3474094"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157285</xdr:rowOff>
    </xdr:from>
    <xdr:ext cx="405111" cy="259045"/>
    <xdr:sp macro="" textlink="">
      <xdr:nvSpPr>
        <xdr:cNvPr id="102" name="n_2aveValue有形固定資産減価償却率">
          <a:extLst>
            <a:ext uri="{FF2B5EF4-FFF2-40B4-BE49-F238E27FC236}">
              <a16:creationId xmlns:a16="http://schemas.microsoft.com/office/drawing/2014/main" id="{DD6D9F46-3F5A-456B-8761-83D9D00047EC}"/>
            </a:ext>
          </a:extLst>
        </xdr:cNvPr>
        <xdr:cNvSpPr txBox="1"/>
      </xdr:nvSpPr>
      <xdr:spPr>
        <a:xfrm>
          <a:off x="2797819" y="485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3" name="n_3aveValue有形固定資産減価償却率">
          <a:extLst>
            <a:ext uri="{FF2B5EF4-FFF2-40B4-BE49-F238E27FC236}">
              <a16:creationId xmlns:a16="http://schemas.microsoft.com/office/drawing/2014/main" id="{6811E943-F15A-4E34-BDC8-DA76D4512162}"/>
            </a:ext>
          </a:extLst>
        </xdr:cNvPr>
        <xdr:cNvSpPr txBox="1"/>
      </xdr:nvSpPr>
      <xdr:spPr>
        <a:xfrm>
          <a:off x="2112019" y="48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04" name="n_4aveValue有形固定資産減価償却率">
          <a:extLst>
            <a:ext uri="{FF2B5EF4-FFF2-40B4-BE49-F238E27FC236}">
              <a16:creationId xmlns:a16="http://schemas.microsoft.com/office/drawing/2014/main" id="{7DE3F5CB-33A2-4915-9F9B-6305550C8D71}"/>
            </a:ext>
          </a:extLst>
        </xdr:cNvPr>
        <xdr:cNvSpPr txBox="1"/>
      </xdr:nvSpPr>
      <xdr:spPr>
        <a:xfrm>
          <a:off x="1426219" y="47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105" name="n_1mainValue有形固定資産減価償却率">
          <a:extLst>
            <a:ext uri="{FF2B5EF4-FFF2-40B4-BE49-F238E27FC236}">
              <a16:creationId xmlns:a16="http://schemas.microsoft.com/office/drawing/2014/main" id="{78E7F31D-44D5-4A75-8434-2CC7353D5862}"/>
            </a:ext>
          </a:extLst>
        </xdr:cNvPr>
        <xdr:cNvSpPr txBox="1"/>
      </xdr:nvSpPr>
      <xdr:spPr>
        <a:xfrm>
          <a:off x="3474094"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106" name="n_2mainValue有形固定資産減価償却率">
          <a:extLst>
            <a:ext uri="{FF2B5EF4-FFF2-40B4-BE49-F238E27FC236}">
              <a16:creationId xmlns:a16="http://schemas.microsoft.com/office/drawing/2014/main" id="{1EEFC65B-9B2C-42EF-95A5-CEA13497C93A}"/>
            </a:ext>
          </a:extLst>
        </xdr:cNvPr>
        <xdr:cNvSpPr txBox="1"/>
      </xdr:nvSpPr>
      <xdr:spPr>
        <a:xfrm>
          <a:off x="2797819" y="525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7" name="n_3mainValue有形固定資産減価償却率">
          <a:extLst>
            <a:ext uri="{FF2B5EF4-FFF2-40B4-BE49-F238E27FC236}">
              <a16:creationId xmlns:a16="http://schemas.microsoft.com/office/drawing/2014/main" id="{30370849-8AA9-499D-A136-8E8C584DF31C}"/>
            </a:ext>
          </a:extLst>
        </xdr:cNvPr>
        <xdr:cNvSpPr txBox="1"/>
      </xdr:nvSpPr>
      <xdr:spPr>
        <a:xfrm>
          <a:off x="2112019"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30074</xdr:rowOff>
    </xdr:from>
    <xdr:ext cx="405111" cy="259045"/>
    <xdr:sp macro="" textlink="">
      <xdr:nvSpPr>
        <xdr:cNvPr id="108" name="n_4mainValue有形固定資産減価償却率">
          <a:extLst>
            <a:ext uri="{FF2B5EF4-FFF2-40B4-BE49-F238E27FC236}">
              <a16:creationId xmlns:a16="http://schemas.microsoft.com/office/drawing/2014/main" id="{21EF151A-CB7C-4CA8-8622-D174397CA29A}"/>
            </a:ext>
          </a:extLst>
        </xdr:cNvPr>
        <xdr:cNvSpPr txBox="1"/>
      </xdr:nvSpPr>
      <xdr:spPr>
        <a:xfrm>
          <a:off x="1426219" y="537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1426488-28DD-48D4-A5A9-9069FFF3D99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91F70B0-739C-4586-977D-A56B0150D31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A4AA5E96-27D7-4195-BC9F-90487382440B}"/>
            </a:ext>
          </a:extLst>
        </xdr:cNvPr>
        <xdr:cNvSpPr/>
      </xdr:nvSpPr>
      <xdr:spPr>
        <a:xfrm>
          <a:off x="12575391" y="3630071"/>
          <a:ext cx="604818"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3EA893E-B135-4CAD-8077-ED7D9F2AF1D0}"/>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B976C5A-3FDD-423F-93EA-8E96F125DD4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732F725-C6BF-434E-A4E4-9C4E6E91016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DA38F66-C264-48EA-9E46-33413CAD6B2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4D2E8AB-9DCB-496D-8AFE-3B776E97754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5CEB064-A49E-45AC-A9A8-5722CBF0BF7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F1A5731-3610-4D3F-8847-A7DF4E4FF85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7DCF2E5-F9E7-465C-AA10-40A4AF290C0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7C3FD6B-3DF3-4BD1-8C25-5A54B9350D5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3A15194-A093-4C20-84AF-14AE2159170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従前から、交付税措置のある有利な地方債の活用や、平成１９年度、平成２９年度及び令和３年度の繰上償還、地方債発行抑制等による公債費適正化に取り組んできたことから、類似団体平均を大きく下回っている。今後も必要に応じ繰上償還を実施するとともに、地方債発行抑制等、公債費適正化の取組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1C56210-59B5-4D1F-A489-60731C11A6B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AE78A9B-5B7D-4790-BD08-EC816178B7F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6DC5947-3B35-4132-B40E-1B3E5F0F974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052BDD8-B906-4234-9055-EC96D2349BA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1A4AD2E-E4F9-4A6F-854A-C4030DF575D4}"/>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B86AA5B8-E3E3-4E06-A97F-7661AE946BC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1224186-1AB8-47FB-8352-4BA4E66684E4}"/>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2B636393-7FCA-4186-942F-135663B00AB5}"/>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A7B6CDE-FE52-4D24-BB9E-5F1892486D9F}"/>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0C1241C-A0E1-4146-A7B5-41CF644A5E3D}"/>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99D0F94-CCEB-4785-8A2F-73370FFEDE49}"/>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8C27B06-C6ED-42BE-B66E-A6D89B9F1814}"/>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641F23F-B745-4BDF-B520-F2AA240DB9C4}"/>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7EAAB44-A0B1-499A-8B2F-F4143DEAF349}"/>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A2A11E9-3366-427D-8522-56F12C8D4940}"/>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D8EDA5-8720-43E7-8827-CE6F39D5FF6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10ECF32-CF95-4299-879A-0FF7EE4F7BB1}"/>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4B993AF2-F5E6-40B2-984C-207159F0D406}"/>
            </a:ext>
          </a:extLst>
        </xdr:cNvPr>
        <xdr:cNvCxnSpPr/>
      </xdr:nvCxnSpPr>
      <xdr:spPr>
        <a:xfrm flipV="1">
          <a:off x="13326745" y="4239078"/>
          <a:ext cx="1269" cy="140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8E40AC54-340B-40A5-87FB-70903AAF8DC2}"/>
            </a:ext>
          </a:extLst>
        </xdr:cNvPr>
        <xdr:cNvSpPr txBox="1"/>
      </xdr:nvSpPr>
      <xdr:spPr>
        <a:xfrm>
          <a:off x="13379450" y="56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23B6F660-FD7D-491D-9CAB-C9DBB317EE34}"/>
            </a:ext>
          </a:extLst>
        </xdr:cNvPr>
        <xdr:cNvCxnSpPr/>
      </xdr:nvCxnSpPr>
      <xdr:spPr>
        <a:xfrm>
          <a:off x="13255625" y="5648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78674D9-A3C6-45AD-AE3E-AB377EEA0D5C}"/>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12D8B292-E917-444C-8DC1-E1D841B11F7F}"/>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B4FC7BA7-AA46-467E-B5C3-E9152412BF15}"/>
            </a:ext>
          </a:extLst>
        </xdr:cNvPr>
        <xdr:cNvSpPr txBox="1"/>
      </xdr:nvSpPr>
      <xdr:spPr>
        <a:xfrm>
          <a:off x="13379450" y="468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3770DB25-3FCD-4AF8-ADDB-9FE14434D643}"/>
            </a:ext>
          </a:extLst>
        </xdr:cNvPr>
        <xdr:cNvSpPr/>
      </xdr:nvSpPr>
      <xdr:spPr>
        <a:xfrm>
          <a:off x="13293725" y="4697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504E14E9-45E5-4CDE-AA63-AC93A4FDA038}"/>
            </a:ext>
          </a:extLst>
        </xdr:cNvPr>
        <xdr:cNvSpPr/>
      </xdr:nvSpPr>
      <xdr:spPr>
        <a:xfrm>
          <a:off x="12646025" y="469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2849A109-9506-45D1-98E7-8C247C7D0E31}"/>
            </a:ext>
          </a:extLst>
        </xdr:cNvPr>
        <xdr:cNvSpPr/>
      </xdr:nvSpPr>
      <xdr:spPr>
        <a:xfrm>
          <a:off x="11960225" y="48398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CB91D037-44A2-4AA4-A12B-8207AB5D6897}"/>
            </a:ext>
          </a:extLst>
        </xdr:cNvPr>
        <xdr:cNvSpPr/>
      </xdr:nvSpPr>
      <xdr:spPr>
        <a:xfrm>
          <a:off x="11274425" y="488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8508C343-1A0F-448C-91EE-D1940E707938}"/>
            </a:ext>
          </a:extLst>
        </xdr:cNvPr>
        <xdr:cNvSpPr/>
      </xdr:nvSpPr>
      <xdr:spPr>
        <a:xfrm>
          <a:off x="10588625" y="4869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62C100-1E5B-4ECE-8569-7F0223E0E1B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823E1E0-D4E4-439D-BBF9-2740F8D764D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297629-3207-4DC7-9851-C09B269BADAE}"/>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D6F596E-A985-4F12-8923-05B6F5CAF2D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514439D-3CBC-41EC-A807-4C4361A602A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5A539110-A315-4312-A1F5-0555855278D7}"/>
            </a:ext>
          </a:extLst>
        </xdr:cNvPr>
        <xdr:cNvSpPr txBox="1"/>
      </xdr:nvSpPr>
      <xdr:spPr>
        <a:xfrm>
          <a:off x="12465127" y="44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6" name="n_2aveValue債務償還比率">
          <a:extLst>
            <a:ext uri="{FF2B5EF4-FFF2-40B4-BE49-F238E27FC236}">
              <a16:creationId xmlns:a16="http://schemas.microsoft.com/office/drawing/2014/main" id="{D888FFB3-8997-447B-A635-8B0F927312B1}"/>
            </a:ext>
          </a:extLst>
        </xdr:cNvPr>
        <xdr:cNvSpPr txBox="1"/>
      </xdr:nvSpPr>
      <xdr:spPr>
        <a:xfrm>
          <a:off x="11788852" y="46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7" name="n_3aveValue債務償還比率">
          <a:extLst>
            <a:ext uri="{FF2B5EF4-FFF2-40B4-BE49-F238E27FC236}">
              <a16:creationId xmlns:a16="http://schemas.microsoft.com/office/drawing/2014/main" id="{CAAB6A51-4541-4D91-AF22-4C6A43898537}"/>
            </a:ext>
          </a:extLst>
        </xdr:cNvPr>
        <xdr:cNvSpPr txBox="1"/>
      </xdr:nvSpPr>
      <xdr:spPr>
        <a:xfrm>
          <a:off x="11103052" y="46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8" name="n_4aveValue債務償還比率">
          <a:extLst>
            <a:ext uri="{FF2B5EF4-FFF2-40B4-BE49-F238E27FC236}">
              <a16:creationId xmlns:a16="http://schemas.microsoft.com/office/drawing/2014/main" id="{416D7787-1C90-4A0E-92D8-1A81236107C4}"/>
            </a:ext>
          </a:extLst>
        </xdr:cNvPr>
        <xdr:cNvSpPr txBox="1"/>
      </xdr:nvSpPr>
      <xdr:spPr>
        <a:xfrm>
          <a:off x="10417252" y="46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177000A-FCBB-4971-88E2-D0C83FE4B6C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060B096-7FF8-4264-A5B3-48FC3DEF60C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B12FAA4-C37F-4835-80E4-DFAB24D2DAB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43B981F-08DA-4DAF-997A-B7C01C661D7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C1B77B0-459E-4F3A-86E1-EF7F728DB42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300A1D1A-6DAC-4BF1-B501-233889BB920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4BC760-E639-4E88-B890-98C13342FEF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A03FBA-D7D1-4C53-A455-80211B97AC0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D1E431-E6F8-4FD4-9984-D22CDAB2045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2EFDF1-D84B-453F-8A89-36CAD5B63BC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8D7907-8FC2-4053-BC9D-60FD7FCC7D0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591407-2E98-43BC-A803-FF176723435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9ED767-8FFF-40C0-848D-A3BA9542F96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D3FF6F-87C6-4819-94F6-22C8F94F358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E03C2A-F086-4DE3-B5AA-204FECECA3A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9B4137-5065-4A58-8EA9-FB328C7CD39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C23C73-F104-40B6-B933-D3F03ED39E1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751C5-7D16-403E-82A5-9443E6439AA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05FC72-7FD9-4605-A0BC-E3E7B3FA8F4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B610DA-B05B-4C35-A697-8CE88260A75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B6B135-7C7C-45AF-81C8-E3E748E44B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454327-8F73-4100-8FC5-DEE8FC63A85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1BD589-4695-46B9-B983-6D6819A7565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F667D4-0CEB-4553-9C66-EE836CC4511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A78827-2664-4E0E-8AFA-5D761C4CD54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98257B-2AFD-47B4-9F6A-5E8D80829C7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D0AE94-655C-4E20-93B4-8ED33B92EAA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8D49FC-958B-4E10-96C3-1B80FC953CA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025025-1BB4-4C47-BCA3-EB98F036B39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718BC7-2B2C-4E5A-9AB3-CDAA612DD1A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4F4DCB-60BC-4316-9B56-CB3DAFE0AB8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B81F6F-38B2-40DD-BE11-F1EC2EDDEEA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A25543-E22A-4805-9133-8E5A7B51A88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109391-ED7F-4F0B-A2BB-712A4E68CEB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E4D317-D944-42FD-AA04-763734A8A86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CB17E0-09DB-48F5-B293-4C148C569BA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615F3-2D53-49CE-93C1-E6DE17EC565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1507BB-38C8-497C-B774-043BB21D94D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21E078-73E7-4DBC-9C50-986FCAB7420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566976-F277-4A7B-9AF3-AD21DAAF4C6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F52C3F-113A-4FAA-ABB2-6DBAADA439E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516B46-3182-46FC-BF07-B9009DAD239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6CE709-B49F-4B61-BE90-514A2082AA7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A541C9-8467-4A0F-962D-37C31A6D6F1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D4B542-222F-4796-8411-E35E13C94D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15A343-5918-4543-BFAF-10033EB8151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AF9F03-F8EE-4B5D-A396-6D8F752B00E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D5A863-4470-416D-8E06-D299FF8B315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8B94EB-4995-4185-B98C-B614A272705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397B7E-E6A5-461F-84EF-8D311C218FBF}"/>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DAA08E-3A6C-49A2-8051-0B708524979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B70878-B721-4908-A42F-D8FD13C5350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145755-4464-4A1C-A6F8-D7FB2D9DB9E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2942A2-0ED6-4C6F-8729-C77C7E6C3AE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581B54-A6C3-485E-B773-FC65A4E84FA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3DD71E-1699-496A-B9C5-03D8CEF4B72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2392DE-0A29-4BF1-A166-D0ABA716F1F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3E0EA3-DD7D-4D02-9FCF-8BF3C637BB6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410DD2-3059-4E0C-A8E1-57CE224D5CC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2B80E8-885E-472D-B02E-4F6485A3438E}"/>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CD13F0-531B-41EF-9DBF-3AB8EAF5E0D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36FF1541-D0B2-4769-980C-C8BE645650F1}"/>
            </a:ext>
          </a:extLst>
        </xdr:cNvPr>
        <xdr:cNvCxnSpPr/>
      </xdr:nvCxnSpPr>
      <xdr:spPr>
        <a:xfrm flipV="1">
          <a:off x="4180840" y="5457825"/>
          <a:ext cx="0" cy="134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5F6265EC-70BE-47E5-9C05-CD584E50D438}"/>
            </a:ext>
          </a:extLst>
        </xdr:cNvPr>
        <xdr:cNvSpPr txBox="1"/>
      </xdr:nvSpPr>
      <xdr:spPr>
        <a:xfrm>
          <a:off x="4219575" y="680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46435C1B-460A-4771-8DD7-82C2F26CFCB7}"/>
            </a:ext>
          </a:extLst>
        </xdr:cNvPr>
        <xdr:cNvCxnSpPr/>
      </xdr:nvCxnSpPr>
      <xdr:spPr>
        <a:xfrm>
          <a:off x="4105275" y="6799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71294BF1-2AAB-4FF3-8E4E-64AC14B823B4}"/>
            </a:ext>
          </a:extLst>
        </xdr:cNvPr>
        <xdr:cNvSpPr txBox="1"/>
      </xdr:nvSpPr>
      <xdr:spPr>
        <a:xfrm>
          <a:off x="4219575"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E31234ED-3C6A-4E06-B75A-0516F5327A25}"/>
            </a:ext>
          </a:extLst>
        </xdr:cNvPr>
        <xdr:cNvCxnSpPr/>
      </xdr:nvCxnSpPr>
      <xdr:spPr>
        <a:xfrm>
          <a:off x="4105275" y="54578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469BBB34-AC62-4E9D-81BB-B12C01B0FEE8}"/>
            </a:ext>
          </a:extLst>
        </xdr:cNvPr>
        <xdr:cNvSpPr txBox="1"/>
      </xdr:nvSpPr>
      <xdr:spPr>
        <a:xfrm>
          <a:off x="4219575" y="602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22F5F4B-2AA1-4234-8F1D-C899A540526B}"/>
            </a:ext>
          </a:extLst>
        </xdr:cNvPr>
        <xdr:cNvSpPr/>
      </xdr:nvSpPr>
      <xdr:spPr>
        <a:xfrm>
          <a:off x="4124325" y="6163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7CF7572D-0830-4195-8B6C-4B891F66F0EA}"/>
            </a:ext>
          </a:extLst>
        </xdr:cNvPr>
        <xdr:cNvSpPr/>
      </xdr:nvSpPr>
      <xdr:spPr>
        <a:xfrm>
          <a:off x="3381375" y="6152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D32D3195-BED4-4FC8-A844-7C5D46222301}"/>
            </a:ext>
          </a:extLst>
        </xdr:cNvPr>
        <xdr:cNvSpPr/>
      </xdr:nvSpPr>
      <xdr:spPr>
        <a:xfrm>
          <a:off x="2571750" y="6160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153F4E1A-17F8-4720-AAF6-6EB37F0B4C13}"/>
            </a:ext>
          </a:extLst>
        </xdr:cNvPr>
        <xdr:cNvSpPr/>
      </xdr:nvSpPr>
      <xdr:spPr>
        <a:xfrm>
          <a:off x="1781175" y="6170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9B4B046A-DDCF-401A-92D6-78D9EB6F6C84}"/>
            </a:ext>
          </a:extLst>
        </xdr:cNvPr>
        <xdr:cNvSpPr/>
      </xdr:nvSpPr>
      <xdr:spPr>
        <a:xfrm>
          <a:off x="981075" y="6150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A43CDF-D647-4F4C-BCD8-A316721C95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EAAAA3-3763-4E72-AB3B-8DD2E9236AD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4294A5-E389-4619-AE96-E59FAEA7AA9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AFA20-CB6C-414B-8FFE-3CF3D6D142A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F4F83D-E486-437F-9DE3-38D00186527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CB4BD109-A7F6-4DE2-9438-2E20CA8A347E}"/>
            </a:ext>
          </a:extLst>
        </xdr:cNvPr>
        <xdr:cNvSpPr/>
      </xdr:nvSpPr>
      <xdr:spPr>
        <a:xfrm>
          <a:off x="41243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B4ED0AAB-6B0B-4FF0-A3EA-E7214FD5AA66}"/>
            </a:ext>
          </a:extLst>
        </xdr:cNvPr>
        <xdr:cNvSpPr txBox="1"/>
      </xdr:nvSpPr>
      <xdr:spPr>
        <a:xfrm>
          <a:off x="4219575"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47EAAD89-43A4-4639-8C34-291FAC0B5172}"/>
            </a:ext>
          </a:extLst>
        </xdr:cNvPr>
        <xdr:cNvSpPr/>
      </xdr:nvSpPr>
      <xdr:spPr>
        <a:xfrm>
          <a:off x="3381375" y="6240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FA51D2E5-768A-448F-908A-29DD740DDFA9}"/>
            </a:ext>
          </a:extLst>
        </xdr:cNvPr>
        <xdr:cNvCxnSpPr/>
      </xdr:nvCxnSpPr>
      <xdr:spPr>
        <a:xfrm flipV="1">
          <a:off x="3429000" y="626745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a:extLst>
            <a:ext uri="{FF2B5EF4-FFF2-40B4-BE49-F238E27FC236}">
              <a16:creationId xmlns:a16="http://schemas.microsoft.com/office/drawing/2014/main" id="{72950EA5-6E5D-4BC3-B5F7-5F912576F1CD}"/>
            </a:ext>
          </a:extLst>
        </xdr:cNvPr>
        <xdr:cNvSpPr/>
      </xdr:nvSpPr>
      <xdr:spPr>
        <a:xfrm>
          <a:off x="2571750" y="6228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B66B38B1-4159-4998-81E8-64DE1F8318B0}"/>
            </a:ext>
          </a:extLst>
        </xdr:cNvPr>
        <xdr:cNvCxnSpPr/>
      </xdr:nvCxnSpPr>
      <xdr:spPr>
        <a:xfrm>
          <a:off x="2619375" y="627570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69215</xdr:rowOff>
    </xdr:from>
    <xdr:to>
      <xdr:col>10</xdr:col>
      <xdr:colOff>165100</xdr:colOff>
      <xdr:row>39</xdr:row>
      <xdr:rowOff>170815</xdr:rowOff>
    </xdr:to>
    <xdr:sp macro="" textlink="">
      <xdr:nvSpPr>
        <xdr:cNvPr id="79" name="楕円 78">
          <a:extLst>
            <a:ext uri="{FF2B5EF4-FFF2-40B4-BE49-F238E27FC236}">
              <a16:creationId xmlns:a16="http://schemas.microsoft.com/office/drawing/2014/main" id="{E35D22B0-C4C6-4E45-8A28-9563EF4CA9E8}"/>
            </a:ext>
          </a:extLst>
        </xdr:cNvPr>
        <xdr:cNvSpPr/>
      </xdr:nvSpPr>
      <xdr:spPr>
        <a:xfrm>
          <a:off x="1781175" y="6381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39</xdr:row>
      <xdr:rowOff>120015</xdr:rowOff>
    </xdr:to>
    <xdr:cxnSp macro="">
      <xdr:nvCxnSpPr>
        <xdr:cNvPr id="80" name="直線コネクタ 79">
          <a:extLst>
            <a:ext uri="{FF2B5EF4-FFF2-40B4-BE49-F238E27FC236}">
              <a16:creationId xmlns:a16="http://schemas.microsoft.com/office/drawing/2014/main" id="{35F7B183-DEEA-4970-80C7-92F2160C5F6B}"/>
            </a:ext>
          </a:extLst>
        </xdr:cNvPr>
        <xdr:cNvCxnSpPr/>
      </xdr:nvCxnSpPr>
      <xdr:spPr>
        <a:xfrm flipV="1">
          <a:off x="1828800" y="6275705"/>
          <a:ext cx="790575"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a:extLst>
            <a:ext uri="{FF2B5EF4-FFF2-40B4-BE49-F238E27FC236}">
              <a16:creationId xmlns:a16="http://schemas.microsoft.com/office/drawing/2014/main" id="{F538A95A-DAC4-4158-B22E-F859DB14ED81}"/>
            </a:ext>
          </a:extLst>
        </xdr:cNvPr>
        <xdr:cNvSpPr/>
      </xdr:nvSpPr>
      <xdr:spPr>
        <a:xfrm>
          <a:off x="981075" y="6343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81915</xdr:rowOff>
    </xdr:from>
    <xdr:to>
      <xdr:col>10</xdr:col>
      <xdr:colOff>114300</xdr:colOff>
      <xdr:row>39</xdr:row>
      <xdr:rowOff>120015</xdr:rowOff>
    </xdr:to>
    <xdr:cxnSp macro="">
      <xdr:nvCxnSpPr>
        <xdr:cNvPr id="82" name="直線コネクタ 81">
          <a:extLst>
            <a:ext uri="{FF2B5EF4-FFF2-40B4-BE49-F238E27FC236}">
              <a16:creationId xmlns:a16="http://schemas.microsoft.com/office/drawing/2014/main" id="{74528DEB-98C5-489C-BA26-F962A785D3B5}"/>
            </a:ext>
          </a:extLst>
        </xdr:cNvPr>
        <xdr:cNvCxnSpPr/>
      </xdr:nvCxnSpPr>
      <xdr:spPr>
        <a:xfrm>
          <a:off x="1028700" y="640016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E79C7CC8-115C-4A1E-A240-8D1188E9F72D}"/>
            </a:ext>
          </a:extLst>
        </xdr:cNvPr>
        <xdr:cNvSpPr txBox="1"/>
      </xdr:nvSpPr>
      <xdr:spPr>
        <a:xfrm>
          <a:off x="32391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92585BEC-9273-4B1F-B498-C39D238CC8F7}"/>
            </a:ext>
          </a:extLst>
        </xdr:cNvPr>
        <xdr:cNvSpPr txBox="1"/>
      </xdr:nvSpPr>
      <xdr:spPr>
        <a:xfrm>
          <a:off x="2439044"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80EBC37C-A924-4EEB-8FCC-94D250533455}"/>
            </a:ext>
          </a:extLst>
        </xdr:cNvPr>
        <xdr:cNvSpPr txBox="1"/>
      </xdr:nvSpPr>
      <xdr:spPr>
        <a:xfrm>
          <a:off x="1648469"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FE641936-28AF-496E-99CA-EDF4F393D07F}"/>
            </a:ext>
          </a:extLst>
        </xdr:cNvPr>
        <xdr:cNvSpPr txBox="1"/>
      </xdr:nvSpPr>
      <xdr:spPr>
        <a:xfrm>
          <a:off x="848369"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E9F5DB1E-08E0-4E40-AF8D-412AA197A407}"/>
            </a:ext>
          </a:extLst>
        </xdr:cNvPr>
        <xdr:cNvSpPr txBox="1"/>
      </xdr:nvSpPr>
      <xdr:spPr>
        <a:xfrm>
          <a:off x="32391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a:extLst>
            <a:ext uri="{FF2B5EF4-FFF2-40B4-BE49-F238E27FC236}">
              <a16:creationId xmlns:a16="http://schemas.microsoft.com/office/drawing/2014/main" id="{67004902-E3CE-4004-AF1A-F70233277F0D}"/>
            </a:ext>
          </a:extLst>
        </xdr:cNvPr>
        <xdr:cNvSpPr txBox="1"/>
      </xdr:nvSpPr>
      <xdr:spPr>
        <a:xfrm>
          <a:off x="2439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C95031BD-6762-4498-BBC5-223A4B2D6792}"/>
            </a:ext>
          </a:extLst>
        </xdr:cNvPr>
        <xdr:cNvSpPr txBox="1"/>
      </xdr:nvSpPr>
      <xdr:spPr>
        <a:xfrm>
          <a:off x="1648469"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F7E9DA13-82E6-4EB1-AA80-5C5DA468B8E8}"/>
            </a:ext>
          </a:extLst>
        </xdr:cNvPr>
        <xdr:cNvSpPr txBox="1"/>
      </xdr:nvSpPr>
      <xdr:spPr>
        <a:xfrm>
          <a:off x="848369"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6647EE-63C2-40A1-8FB2-C0666B22C49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98ABC2D-A878-49B6-8BE4-9A8DDFF4E5A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778FBD-FF05-48DE-AFC8-A2C188017D2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4D288B4-68FA-4919-83A9-07848F01F60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92C5024-E059-4D67-839E-7AC5483BE68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BDC285-C65E-466D-B0EC-155701623F9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DD6B1F-BF27-4E83-B466-508C8235D16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6A544E-E78E-4EC5-A0EB-891AD64C710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A1384B-683A-40E8-BDB3-61B468A24A7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4A767F-E6A7-481A-B1DD-3363C5E598C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5A9DF27-FA8E-4297-B571-10C61AFC584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940F59-CDD2-410F-8D1D-748D7D700A1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11D3DF4-7EA9-4449-B29A-ED27F3EA7FA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645C8D-791C-49A5-A9AC-2D898A24A999}"/>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7C8375-777A-457C-8E8C-246351FBBFA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6953A19-BAC2-4103-B47D-C1E785089A1A}"/>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FA80DF-F7A1-49D8-B798-03374A5A5EF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B2E5FD2-0FEF-4361-AA87-09309064B9FE}"/>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73FA274-D7DF-49E3-8834-651B56E4301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33DC4D6-7716-4120-913F-7BC8E9E445AD}"/>
            </a:ext>
          </a:extLst>
        </xdr:cNvPr>
        <xdr:cNvSpPr txBox="1"/>
      </xdr:nvSpPr>
      <xdr:spPr>
        <a:xfrm>
          <a:off x="54212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E1E39E-D3D2-4B77-85D9-31C668EE4CE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1042C25-67B6-49F8-9ACA-8FA16D40E787}"/>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81BBF25-E9F0-4727-AC46-EC63867456E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1938C4BF-0339-44E3-B90D-454F7F006DEF}"/>
            </a:ext>
          </a:extLst>
        </xdr:cNvPr>
        <xdr:cNvCxnSpPr/>
      </xdr:nvCxnSpPr>
      <xdr:spPr>
        <a:xfrm flipV="1">
          <a:off x="9429115" y="5341887"/>
          <a:ext cx="0" cy="14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49D7FB34-84D8-4E91-ACE8-BA8A03ABD43C}"/>
            </a:ext>
          </a:extLst>
        </xdr:cNvPr>
        <xdr:cNvSpPr txBox="1"/>
      </xdr:nvSpPr>
      <xdr:spPr>
        <a:xfrm>
          <a:off x="9467850" y="67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A7121AF-8610-4ABB-B717-1BC759A09813}"/>
            </a:ext>
          </a:extLst>
        </xdr:cNvPr>
        <xdr:cNvCxnSpPr/>
      </xdr:nvCxnSpPr>
      <xdr:spPr>
        <a:xfrm>
          <a:off x="9363075" y="68009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3D6ECF8-06EF-48AA-B80F-5C33C05B2599}"/>
            </a:ext>
          </a:extLst>
        </xdr:cNvPr>
        <xdr:cNvSpPr txBox="1"/>
      </xdr:nvSpPr>
      <xdr:spPr>
        <a:xfrm>
          <a:off x="9467850" y="513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694AF1A8-0BE6-402A-8DC1-9CB483234C64}"/>
            </a:ext>
          </a:extLst>
        </xdr:cNvPr>
        <xdr:cNvCxnSpPr/>
      </xdr:nvCxnSpPr>
      <xdr:spPr>
        <a:xfrm>
          <a:off x="9363075" y="53418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A259F040-2848-4F9E-AFEC-7245A8C3E5F2}"/>
            </a:ext>
          </a:extLst>
        </xdr:cNvPr>
        <xdr:cNvSpPr txBox="1"/>
      </xdr:nvSpPr>
      <xdr:spPr>
        <a:xfrm>
          <a:off x="9467850" y="626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7D837069-A27B-4CA5-B3AD-0A5EE65BBB98}"/>
            </a:ext>
          </a:extLst>
        </xdr:cNvPr>
        <xdr:cNvSpPr/>
      </xdr:nvSpPr>
      <xdr:spPr>
        <a:xfrm>
          <a:off x="9401175" y="6399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921B275-EEC9-445B-8051-B3203EDB1FAF}"/>
            </a:ext>
          </a:extLst>
        </xdr:cNvPr>
        <xdr:cNvSpPr/>
      </xdr:nvSpPr>
      <xdr:spPr>
        <a:xfrm>
          <a:off x="8639175" y="6409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CD1FD5C9-650D-4B4F-B431-648FFDD542C1}"/>
            </a:ext>
          </a:extLst>
        </xdr:cNvPr>
        <xdr:cNvSpPr/>
      </xdr:nvSpPr>
      <xdr:spPr>
        <a:xfrm>
          <a:off x="7839075" y="63825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DB8624FD-2706-4AA7-AB39-B6DDCC6E996E}"/>
            </a:ext>
          </a:extLst>
        </xdr:cNvPr>
        <xdr:cNvSpPr/>
      </xdr:nvSpPr>
      <xdr:spPr>
        <a:xfrm>
          <a:off x="7029450" y="641940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010B4E6E-06B5-48FB-83A3-56A224F9AA88}"/>
            </a:ext>
          </a:extLst>
        </xdr:cNvPr>
        <xdr:cNvSpPr/>
      </xdr:nvSpPr>
      <xdr:spPr>
        <a:xfrm>
          <a:off x="6238875" y="6437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11FB75-368A-4506-8748-AAF0E995AED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12A2F8-4056-4A61-954B-34A0C09084C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D8EA72-3F31-487B-AE23-8B0EFC1EDDF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EEED03-B12F-4729-BA18-5AC472DE5AD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7A3768-2FD4-47CA-907E-972F21EA1D8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67463</xdr:rowOff>
    </xdr:from>
    <xdr:to>
      <xdr:col>55</xdr:col>
      <xdr:colOff>50800</xdr:colOff>
      <xdr:row>40</xdr:row>
      <xdr:rowOff>169063</xdr:rowOff>
    </xdr:to>
    <xdr:sp macro="" textlink="">
      <xdr:nvSpPr>
        <xdr:cNvPr id="130" name="楕円 129">
          <a:extLst>
            <a:ext uri="{FF2B5EF4-FFF2-40B4-BE49-F238E27FC236}">
              <a16:creationId xmlns:a16="http://schemas.microsoft.com/office/drawing/2014/main" id="{E853B5CB-DF6D-4D62-9943-41F5B0DD5E87}"/>
            </a:ext>
          </a:extLst>
        </xdr:cNvPr>
        <xdr:cNvSpPr/>
      </xdr:nvSpPr>
      <xdr:spPr>
        <a:xfrm>
          <a:off x="9401175" y="654128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45890</xdr:rowOff>
    </xdr:from>
    <xdr:ext cx="534377" cy="259045"/>
    <xdr:sp macro="" textlink="">
      <xdr:nvSpPr>
        <xdr:cNvPr id="131" name="【道路】&#10;一人当たり延長該当値テキスト">
          <a:extLst>
            <a:ext uri="{FF2B5EF4-FFF2-40B4-BE49-F238E27FC236}">
              <a16:creationId xmlns:a16="http://schemas.microsoft.com/office/drawing/2014/main" id="{F20F07E9-A5CA-42AB-ABA6-612F33908104}"/>
            </a:ext>
          </a:extLst>
        </xdr:cNvPr>
        <xdr:cNvSpPr txBox="1"/>
      </xdr:nvSpPr>
      <xdr:spPr>
        <a:xfrm>
          <a:off x="9467850" y="65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67056</xdr:rowOff>
    </xdr:from>
    <xdr:to>
      <xdr:col>50</xdr:col>
      <xdr:colOff>165100</xdr:colOff>
      <xdr:row>40</xdr:row>
      <xdr:rowOff>168656</xdr:rowOff>
    </xdr:to>
    <xdr:sp macro="" textlink="">
      <xdr:nvSpPr>
        <xdr:cNvPr id="132" name="楕円 131">
          <a:extLst>
            <a:ext uri="{FF2B5EF4-FFF2-40B4-BE49-F238E27FC236}">
              <a16:creationId xmlns:a16="http://schemas.microsoft.com/office/drawing/2014/main" id="{ABDDABB4-DFE0-4D2E-B01B-53C36C829E38}"/>
            </a:ext>
          </a:extLst>
        </xdr:cNvPr>
        <xdr:cNvSpPr/>
      </xdr:nvSpPr>
      <xdr:spPr>
        <a:xfrm>
          <a:off x="8639175" y="6540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117856</xdr:rowOff>
    </xdr:from>
    <xdr:to>
      <xdr:col>55</xdr:col>
      <xdr:colOff>0</xdr:colOff>
      <xdr:row>40</xdr:row>
      <xdr:rowOff>118263</xdr:rowOff>
    </xdr:to>
    <xdr:cxnSp macro="">
      <xdr:nvCxnSpPr>
        <xdr:cNvPr id="133" name="直線コネクタ 132">
          <a:extLst>
            <a:ext uri="{FF2B5EF4-FFF2-40B4-BE49-F238E27FC236}">
              <a16:creationId xmlns:a16="http://schemas.microsoft.com/office/drawing/2014/main" id="{A46E82E9-040B-4BA6-8E98-BF42562DB166}"/>
            </a:ext>
          </a:extLst>
        </xdr:cNvPr>
        <xdr:cNvCxnSpPr/>
      </xdr:nvCxnSpPr>
      <xdr:spPr>
        <a:xfrm>
          <a:off x="8686800" y="6598031"/>
          <a:ext cx="7429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72568</xdr:rowOff>
    </xdr:from>
    <xdr:to>
      <xdr:col>46</xdr:col>
      <xdr:colOff>38100</xdr:colOff>
      <xdr:row>41</xdr:row>
      <xdr:rowOff>2718</xdr:rowOff>
    </xdr:to>
    <xdr:sp macro="" textlink="">
      <xdr:nvSpPr>
        <xdr:cNvPr id="134" name="楕円 133">
          <a:extLst>
            <a:ext uri="{FF2B5EF4-FFF2-40B4-BE49-F238E27FC236}">
              <a16:creationId xmlns:a16="http://schemas.microsoft.com/office/drawing/2014/main" id="{FD717A61-D0A7-4D73-A678-5533624976AB}"/>
            </a:ext>
          </a:extLst>
        </xdr:cNvPr>
        <xdr:cNvSpPr/>
      </xdr:nvSpPr>
      <xdr:spPr>
        <a:xfrm>
          <a:off x="7839075" y="6546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117856</xdr:rowOff>
    </xdr:from>
    <xdr:to>
      <xdr:col>50</xdr:col>
      <xdr:colOff>114300</xdr:colOff>
      <xdr:row>40</xdr:row>
      <xdr:rowOff>123368</xdr:rowOff>
    </xdr:to>
    <xdr:cxnSp macro="">
      <xdr:nvCxnSpPr>
        <xdr:cNvPr id="135" name="直線コネクタ 134">
          <a:extLst>
            <a:ext uri="{FF2B5EF4-FFF2-40B4-BE49-F238E27FC236}">
              <a16:creationId xmlns:a16="http://schemas.microsoft.com/office/drawing/2014/main" id="{646544FC-7689-4227-9EEA-535DF79C30AF}"/>
            </a:ext>
          </a:extLst>
        </xdr:cNvPr>
        <xdr:cNvCxnSpPr/>
      </xdr:nvCxnSpPr>
      <xdr:spPr>
        <a:xfrm flipV="1">
          <a:off x="7886700" y="6598031"/>
          <a:ext cx="8001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41326</xdr:rowOff>
    </xdr:from>
    <xdr:to>
      <xdr:col>41</xdr:col>
      <xdr:colOff>101600</xdr:colOff>
      <xdr:row>37</xdr:row>
      <xdr:rowOff>142926</xdr:rowOff>
    </xdr:to>
    <xdr:sp macro="" textlink="">
      <xdr:nvSpPr>
        <xdr:cNvPr id="136" name="楕円 135">
          <a:extLst>
            <a:ext uri="{FF2B5EF4-FFF2-40B4-BE49-F238E27FC236}">
              <a16:creationId xmlns:a16="http://schemas.microsoft.com/office/drawing/2014/main" id="{CA02781B-5FA2-4415-A469-D14FC0FEB19F}"/>
            </a:ext>
          </a:extLst>
        </xdr:cNvPr>
        <xdr:cNvSpPr/>
      </xdr:nvSpPr>
      <xdr:spPr>
        <a:xfrm>
          <a:off x="7029450" y="60357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92126</xdr:rowOff>
    </xdr:from>
    <xdr:to>
      <xdr:col>45</xdr:col>
      <xdr:colOff>177800</xdr:colOff>
      <xdr:row>40</xdr:row>
      <xdr:rowOff>123368</xdr:rowOff>
    </xdr:to>
    <xdr:cxnSp macro="">
      <xdr:nvCxnSpPr>
        <xdr:cNvPr id="137" name="直線コネクタ 136">
          <a:extLst>
            <a:ext uri="{FF2B5EF4-FFF2-40B4-BE49-F238E27FC236}">
              <a16:creationId xmlns:a16="http://schemas.microsoft.com/office/drawing/2014/main" id="{98FEBDF7-03B2-48B5-8FF4-0BBC5D9FC26C}"/>
            </a:ext>
          </a:extLst>
        </xdr:cNvPr>
        <xdr:cNvCxnSpPr/>
      </xdr:nvCxnSpPr>
      <xdr:spPr>
        <a:xfrm>
          <a:off x="7077075" y="6083351"/>
          <a:ext cx="809625" cy="5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56375</xdr:rowOff>
    </xdr:from>
    <xdr:to>
      <xdr:col>36</xdr:col>
      <xdr:colOff>165100</xdr:colOff>
      <xdr:row>37</xdr:row>
      <xdr:rowOff>157975</xdr:rowOff>
    </xdr:to>
    <xdr:sp macro="" textlink="">
      <xdr:nvSpPr>
        <xdr:cNvPr id="138" name="楕円 137">
          <a:extLst>
            <a:ext uri="{FF2B5EF4-FFF2-40B4-BE49-F238E27FC236}">
              <a16:creationId xmlns:a16="http://schemas.microsoft.com/office/drawing/2014/main" id="{32F32F44-1022-4943-97BB-044AC5F682BA}"/>
            </a:ext>
          </a:extLst>
        </xdr:cNvPr>
        <xdr:cNvSpPr/>
      </xdr:nvSpPr>
      <xdr:spPr>
        <a:xfrm>
          <a:off x="6238875" y="6047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92126</xdr:rowOff>
    </xdr:from>
    <xdr:to>
      <xdr:col>41</xdr:col>
      <xdr:colOff>50800</xdr:colOff>
      <xdr:row>37</xdr:row>
      <xdr:rowOff>107175</xdr:rowOff>
    </xdr:to>
    <xdr:cxnSp macro="">
      <xdr:nvCxnSpPr>
        <xdr:cNvPr id="139" name="直線コネクタ 138">
          <a:extLst>
            <a:ext uri="{FF2B5EF4-FFF2-40B4-BE49-F238E27FC236}">
              <a16:creationId xmlns:a16="http://schemas.microsoft.com/office/drawing/2014/main" id="{E2D36987-D309-44F8-83EF-19158F63C76A}"/>
            </a:ext>
          </a:extLst>
        </xdr:cNvPr>
        <xdr:cNvCxnSpPr/>
      </xdr:nvCxnSpPr>
      <xdr:spPr>
        <a:xfrm flipV="1">
          <a:off x="6286500" y="6083351"/>
          <a:ext cx="790575"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C339ACD-BB4C-42E0-BEC8-4049B6279520}"/>
            </a:ext>
          </a:extLst>
        </xdr:cNvPr>
        <xdr:cNvSpPr txBox="1"/>
      </xdr:nvSpPr>
      <xdr:spPr>
        <a:xfrm>
          <a:off x="8429136" y="61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036BE902-635F-4CA6-AD0D-3C06481CD51F}"/>
            </a:ext>
          </a:extLst>
        </xdr:cNvPr>
        <xdr:cNvSpPr txBox="1"/>
      </xdr:nvSpPr>
      <xdr:spPr>
        <a:xfrm>
          <a:off x="7648086" y="61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22433</xdr:rowOff>
    </xdr:from>
    <xdr:ext cx="534377" cy="259045"/>
    <xdr:sp macro="" textlink="">
      <xdr:nvSpPr>
        <xdr:cNvPr id="142" name="n_3aveValue【道路】&#10;一人当たり延長">
          <a:extLst>
            <a:ext uri="{FF2B5EF4-FFF2-40B4-BE49-F238E27FC236}">
              <a16:creationId xmlns:a16="http://schemas.microsoft.com/office/drawing/2014/main" id="{0B21A300-BB0A-45D3-8CAB-235C28852ACC}"/>
            </a:ext>
          </a:extLst>
        </xdr:cNvPr>
        <xdr:cNvSpPr txBox="1"/>
      </xdr:nvSpPr>
      <xdr:spPr>
        <a:xfrm>
          <a:off x="6847986" y="65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40530</xdr:rowOff>
    </xdr:from>
    <xdr:ext cx="534377" cy="259045"/>
    <xdr:sp macro="" textlink="">
      <xdr:nvSpPr>
        <xdr:cNvPr id="143" name="n_4aveValue【道路】&#10;一人当たり延長">
          <a:extLst>
            <a:ext uri="{FF2B5EF4-FFF2-40B4-BE49-F238E27FC236}">
              <a16:creationId xmlns:a16="http://schemas.microsoft.com/office/drawing/2014/main" id="{87237D98-B03B-424A-A224-9F6F7E84BDF0}"/>
            </a:ext>
          </a:extLst>
        </xdr:cNvPr>
        <xdr:cNvSpPr txBox="1"/>
      </xdr:nvSpPr>
      <xdr:spPr>
        <a:xfrm>
          <a:off x="6038361" y="65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159783</xdr:rowOff>
    </xdr:from>
    <xdr:ext cx="534377" cy="259045"/>
    <xdr:sp macro="" textlink="">
      <xdr:nvSpPr>
        <xdr:cNvPr id="144" name="n_1mainValue【道路】&#10;一人当たり延長">
          <a:extLst>
            <a:ext uri="{FF2B5EF4-FFF2-40B4-BE49-F238E27FC236}">
              <a16:creationId xmlns:a16="http://schemas.microsoft.com/office/drawing/2014/main" id="{A5C42C70-1AF0-4217-8858-DDE65ACCC50B}"/>
            </a:ext>
          </a:extLst>
        </xdr:cNvPr>
        <xdr:cNvSpPr txBox="1"/>
      </xdr:nvSpPr>
      <xdr:spPr>
        <a:xfrm>
          <a:off x="8429136"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165295</xdr:rowOff>
    </xdr:from>
    <xdr:ext cx="534377" cy="259045"/>
    <xdr:sp macro="" textlink="">
      <xdr:nvSpPr>
        <xdr:cNvPr id="145" name="n_2mainValue【道路】&#10;一人当たり延長">
          <a:extLst>
            <a:ext uri="{FF2B5EF4-FFF2-40B4-BE49-F238E27FC236}">
              <a16:creationId xmlns:a16="http://schemas.microsoft.com/office/drawing/2014/main" id="{EDECD85B-8160-493D-9EA7-DDE2AF6D9B89}"/>
            </a:ext>
          </a:extLst>
        </xdr:cNvPr>
        <xdr:cNvSpPr txBox="1"/>
      </xdr:nvSpPr>
      <xdr:spPr>
        <a:xfrm>
          <a:off x="7648086" y="66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159453</xdr:rowOff>
    </xdr:from>
    <xdr:ext cx="534377" cy="259045"/>
    <xdr:sp macro="" textlink="">
      <xdr:nvSpPr>
        <xdr:cNvPr id="146" name="n_3mainValue【道路】&#10;一人当たり延長">
          <a:extLst>
            <a:ext uri="{FF2B5EF4-FFF2-40B4-BE49-F238E27FC236}">
              <a16:creationId xmlns:a16="http://schemas.microsoft.com/office/drawing/2014/main" id="{FC2F71E4-CAA0-41BB-A471-6E2216C5A97F}"/>
            </a:ext>
          </a:extLst>
        </xdr:cNvPr>
        <xdr:cNvSpPr txBox="1"/>
      </xdr:nvSpPr>
      <xdr:spPr>
        <a:xfrm>
          <a:off x="6847986" y="58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3052</xdr:rowOff>
    </xdr:from>
    <xdr:ext cx="534377" cy="259045"/>
    <xdr:sp macro="" textlink="">
      <xdr:nvSpPr>
        <xdr:cNvPr id="147" name="n_4mainValue【道路】&#10;一人当たり延長">
          <a:extLst>
            <a:ext uri="{FF2B5EF4-FFF2-40B4-BE49-F238E27FC236}">
              <a16:creationId xmlns:a16="http://schemas.microsoft.com/office/drawing/2014/main" id="{78A1A78D-C933-46CF-90B5-DD0E61CFBD11}"/>
            </a:ext>
          </a:extLst>
        </xdr:cNvPr>
        <xdr:cNvSpPr txBox="1"/>
      </xdr:nvSpPr>
      <xdr:spPr>
        <a:xfrm>
          <a:off x="6038361" y="5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5DA340-89EE-4A94-8FC0-AB8EC102388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761D80-79DD-48CD-99AB-BA561BCF9E7F}"/>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EF509B1-11ED-40E3-99A8-B3CA6F190F3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54EF79-AA0A-48DF-87D8-0F42DDE4954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6039737-E5E4-4B73-BA67-71A45D80FEB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A80AB1C-3D71-4EB7-ADFB-37AF3842E9A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F016E9-B1EE-46FD-9F9F-539FAF29CF3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9BF2BDC-7C63-4171-A93A-572934CD8E0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8CBADB-A893-4C94-8794-8978AC31A1C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FAA20A7-D689-45D8-A06C-1B3B0609B6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018FBC-70BF-4A6D-87E4-05CEAE4EA42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BC92248-FAAD-4D39-927E-FDA3BDA280BE}"/>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92FE85B-1965-4AA3-A2F4-CA924EBCD446}"/>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A7F88F5-FC66-4890-BF97-1698644544A2}"/>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1FD0098-8C2F-41AC-ADDA-201DF0AF0D2C}"/>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2D1A8C-0F41-4E48-85F2-6B2D4AB5B910}"/>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75609E2-D1E9-40A4-B68C-B0ED2DA4058D}"/>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1C8EC6B-6B0B-4D7B-8AB4-5367FAB3A2E5}"/>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7E75EF3-361C-4947-9805-2FD50849B37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A41DC4-AAC5-41C7-B06F-A46B2401D86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3F8136A-15A8-4AA1-AC1B-3F002100BEFE}"/>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F02C9E4-ADF3-48C8-9148-50B2F8C0EBD8}"/>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A71E445-D2E2-4014-B586-AE00B2792626}"/>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2C542F-E038-492A-8534-5E024556090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E35160A-B00A-4CA8-AB3A-5D7943C3748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94AC87CF-A41A-4042-8FE7-643A2F111086}"/>
            </a:ext>
          </a:extLst>
        </xdr:cNvPr>
        <xdr:cNvCxnSpPr/>
      </xdr:nvCxnSpPr>
      <xdr:spPr>
        <a:xfrm flipV="1">
          <a:off x="4180840" y="9059363"/>
          <a:ext cx="0" cy="128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898B33C-AC99-41F7-900B-9A24C1E682E6}"/>
            </a:ext>
          </a:extLst>
        </xdr:cNvPr>
        <xdr:cNvSpPr txBox="1"/>
      </xdr:nvSpPr>
      <xdr:spPr>
        <a:xfrm>
          <a:off x="4219575" y="1034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ADDC96A1-6536-46B4-A127-AF92FE756339}"/>
            </a:ext>
          </a:extLst>
        </xdr:cNvPr>
        <xdr:cNvCxnSpPr/>
      </xdr:nvCxnSpPr>
      <xdr:spPr>
        <a:xfrm>
          <a:off x="4105275" y="10343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F839974-3CED-424F-8F93-E37F3060A046}"/>
            </a:ext>
          </a:extLst>
        </xdr:cNvPr>
        <xdr:cNvSpPr txBox="1"/>
      </xdr:nvSpPr>
      <xdr:spPr>
        <a:xfrm>
          <a:off x="4219575" y="8847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B1BFF31-0EE6-429D-8EE0-96C00D8EFD89}"/>
            </a:ext>
          </a:extLst>
        </xdr:cNvPr>
        <xdr:cNvCxnSpPr/>
      </xdr:nvCxnSpPr>
      <xdr:spPr>
        <a:xfrm>
          <a:off x="4105275" y="90593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C8CE432-F7A0-44C2-875C-ED02CFC758BA}"/>
            </a:ext>
          </a:extLst>
        </xdr:cNvPr>
        <xdr:cNvSpPr txBox="1"/>
      </xdr:nvSpPr>
      <xdr:spPr>
        <a:xfrm>
          <a:off x="4219575" y="993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E9B060D8-5EBC-48AE-9CF1-4EEC58882490}"/>
            </a:ext>
          </a:extLst>
        </xdr:cNvPr>
        <xdr:cNvSpPr/>
      </xdr:nvSpPr>
      <xdr:spPr>
        <a:xfrm>
          <a:off x="4124325" y="99539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32EFDD30-2665-4521-8562-B70CCDA09C08}"/>
            </a:ext>
          </a:extLst>
        </xdr:cNvPr>
        <xdr:cNvSpPr/>
      </xdr:nvSpPr>
      <xdr:spPr>
        <a:xfrm>
          <a:off x="3381375" y="99426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A2F5DBED-5866-4BB5-8559-37CE9EE069D5}"/>
            </a:ext>
          </a:extLst>
        </xdr:cNvPr>
        <xdr:cNvSpPr/>
      </xdr:nvSpPr>
      <xdr:spPr>
        <a:xfrm>
          <a:off x="2571750" y="984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9892873A-0A90-41BA-879D-8C4A27C57F90}"/>
            </a:ext>
          </a:extLst>
        </xdr:cNvPr>
        <xdr:cNvSpPr/>
      </xdr:nvSpPr>
      <xdr:spPr>
        <a:xfrm>
          <a:off x="1781175" y="984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4345332D-6211-4177-B794-8D0A83B1165C}"/>
            </a:ext>
          </a:extLst>
        </xdr:cNvPr>
        <xdr:cNvSpPr/>
      </xdr:nvSpPr>
      <xdr:spPr>
        <a:xfrm>
          <a:off x="9810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2A7206-91F5-45D4-966C-2A020E807EC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E11315-23F5-4062-8227-796A5570BA6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32C9C9-132D-4879-B429-D42AA6C3D26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18A55D-7D3B-46E9-9EEF-1984C3BF2EE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D83551-D6CB-4DF1-939D-0D5AF2F79E9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21046</xdr:rowOff>
    </xdr:from>
    <xdr:to>
      <xdr:col>24</xdr:col>
      <xdr:colOff>114300</xdr:colOff>
      <xdr:row>58</xdr:row>
      <xdr:rowOff>122646</xdr:rowOff>
    </xdr:to>
    <xdr:sp macro="" textlink="">
      <xdr:nvSpPr>
        <xdr:cNvPr id="189" name="楕円 188">
          <a:extLst>
            <a:ext uri="{FF2B5EF4-FFF2-40B4-BE49-F238E27FC236}">
              <a16:creationId xmlns:a16="http://schemas.microsoft.com/office/drawing/2014/main" id="{EE095384-3A82-4640-96BF-B48397901FA3}"/>
            </a:ext>
          </a:extLst>
        </xdr:cNvPr>
        <xdr:cNvSpPr/>
      </xdr:nvSpPr>
      <xdr:spPr>
        <a:xfrm>
          <a:off x="4124325" y="94126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43923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4ED5D5A-F6BE-4759-8024-168317C842F4}"/>
            </a:ext>
          </a:extLst>
        </xdr:cNvPr>
        <xdr:cNvSpPr txBox="1"/>
      </xdr:nvSpPr>
      <xdr:spPr>
        <a:xfrm>
          <a:off x="4219575" y="927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91" name="楕円 190">
          <a:extLst>
            <a:ext uri="{FF2B5EF4-FFF2-40B4-BE49-F238E27FC236}">
              <a16:creationId xmlns:a16="http://schemas.microsoft.com/office/drawing/2014/main" id="{0D8137CD-F644-4205-AE76-166027B4116C}"/>
            </a:ext>
          </a:extLst>
        </xdr:cNvPr>
        <xdr:cNvSpPr/>
      </xdr:nvSpPr>
      <xdr:spPr>
        <a:xfrm>
          <a:off x="3381375" y="9391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44087</xdr:rowOff>
    </xdr:from>
    <xdr:to>
      <xdr:col>24</xdr:col>
      <xdr:colOff>63500</xdr:colOff>
      <xdr:row>58</xdr:row>
      <xdr:rowOff>71846</xdr:rowOff>
    </xdr:to>
    <xdr:cxnSp macro="">
      <xdr:nvCxnSpPr>
        <xdr:cNvPr id="192" name="直線コネクタ 191">
          <a:extLst>
            <a:ext uri="{FF2B5EF4-FFF2-40B4-BE49-F238E27FC236}">
              <a16:creationId xmlns:a16="http://schemas.microsoft.com/office/drawing/2014/main" id="{C9FE2404-2815-4475-ACE7-DEB685895050}"/>
            </a:ext>
          </a:extLst>
        </xdr:cNvPr>
        <xdr:cNvCxnSpPr/>
      </xdr:nvCxnSpPr>
      <xdr:spPr>
        <a:xfrm>
          <a:off x="3429000" y="9438912"/>
          <a:ext cx="752475"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3" name="楕円 192">
          <a:extLst>
            <a:ext uri="{FF2B5EF4-FFF2-40B4-BE49-F238E27FC236}">
              <a16:creationId xmlns:a16="http://schemas.microsoft.com/office/drawing/2014/main" id="{42DC58E3-E3F4-4027-8E68-6D1002800315}"/>
            </a:ext>
          </a:extLst>
        </xdr:cNvPr>
        <xdr:cNvSpPr/>
      </xdr:nvSpPr>
      <xdr:spPr>
        <a:xfrm>
          <a:off x="2571750"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44087</xdr:rowOff>
    </xdr:to>
    <xdr:cxnSp macro="">
      <xdr:nvCxnSpPr>
        <xdr:cNvPr id="194" name="直線コネクタ 193">
          <a:extLst>
            <a:ext uri="{FF2B5EF4-FFF2-40B4-BE49-F238E27FC236}">
              <a16:creationId xmlns:a16="http://schemas.microsoft.com/office/drawing/2014/main" id="{8A7EF45B-0975-4557-A0DC-BC0E44651C38}"/>
            </a:ext>
          </a:extLst>
        </xdr:cNvPr>
        <xdr:cNvCxnSpPr/>
      </xdr:nvCxnSpPr>
      <xdr:spPr>
        <a:xfrm>
          <a:off x="2619375" y="9417685"/>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115751</xdr:rowOff>
    </xdr:from>
    <xdr:to>
      <xdr:col>10</xdr:col>
      <xdr:colOff>165100</xdr:colOff>
      <xdr:row>58</xdr:row>
      <xdr:rowOff>45901</xdr:rowOff>
    </xdr:to>
    <xdr:sp macro="" textlink="">
      <xdr:nvSpPr>
        <xdr:cNvPr id="195" name="楕円 194">
          <a:extLst>
            <a:ext uri="{FF2B5EF4-FFF2-40B4-BE49-F238E27FC236}">
              <a16:creationId xmlns:a16="http://schemas.microsoft.com/office/drawing/2014/main" id="{AE62282B-0528-42B9-870B-E403869D1F3E}"/>
            </a:ext>
          </a:extLst>
        </xdr:cNvPr>
        <xdr:cNvSpPr/>
      </xdr:nvSpPr>
      <xdr:spPr>
        <a:xfrm>
          <a:off x="1781175" y="9345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166551</xdr:rowOff>
    </xdr:from>
    <xdr:to>
      <xdr:col>15</xdr:col>
      <xdr:colOff>50800</xdr:colOff>
      <xdr:row>58</xdr:row>
      <xdr:rowOff>22860</xdr:rowOff>
    </xdr:to>
    <xdr:cxnSp macro="">
      <xdr:nvCxnSpPr>
        <xdr:cNvPr id="196" name="直線コネクタ 195">
          <a:extLst>
            <a:ext uri="{FF2B5EF4-FFF2-40B4-BE49-F238E27FC236}">
              <a16:creationId xmlns:a16="http://schemas.microsoft.com/office/drawing/2014/main" id="{02FB6439-3387-48DF-B6AB-C0CB190D61C6}"/>
            </a:ext>
          </a:extLst>
        </xdr:cNvPr>
        <xdr:cNvCxnSpPr/>
      </xdr:nvCxnSpPr>
      <xdr:spPr>
        <a:xfrm>
          <a:off x="1828800" y="9393101"/>
          <a:ext cx="790575"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a:extLst>
            <a:ext uri="{FF2B5EF4-FFF2-40B4-BE49-F238E27FC236}">
              <a16:creationId xmlns:a16="http://schemas.microsoft.com/office/drawing/2014/main" id="{3CC3DF75-4F5B-4CA7-9360-6E8C43FC00AA}"/>
            </a:ext>
          </a:extLst>
        </xdr:cNvPr>
        <xdr:cNvSpPr/>
      </xdr:nvSpPr>
      <xdr:spPr>
        <a:xfrm>
          <a:off x="981075" y="97185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166551</xdr:rowOff>
    </xdr:from>
    <xdr:to>
      <xdr:col>10</xdr:col>
      <xdr:colOff>114300</xdr:colOff>
      <xdr:row>60</xdr:row>
      <xdr:rowOff>53884</xdr:rowOff>
    </xdr:to>
    <xdr:cxnSp macro="">
      <xdr:nvCxnSpPr>
        <xdr:cNvPr id="198" name="直線コネクタ 197">
          <a:extLst>
            <a:ext uri="{FF2B5EF4-FFF2-40B4-BE49-F238E27FC236}">
              <a16:creationId xmlns:a16="http://schemas.microsoft.com/office/drawing/2014/main" id="{8454D713-A721-4101-A1EF-ABA48439E89A}"/>
            </a:ext>
          </a:extLst>
        </xdr:cNvPr>
        <xdr:cNvCxnSpPr/>
      </xdr:nvCxnSpPr>
      <xdr:spPr>
        <a:xfrm flipV="1">
          <a:off x="1028700" y="9393101"/>
          <a:ext cx="800100" cy="3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EE053C2-5EC5-4F26-9FDD-A67C577D9E82}"/>
            </a:ext>
          </a:extLst>
        </xdr:cNvPr>
        <xdr:cNvSpPr txBox="1"/>
      </xdr:nvSpPr>
      <xdr:spPr>
        <a:xfrm>
          <a:off x="3239144" y="1004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83F949D-417C-4D4C-BFB6-3D02CD8D7FDE}"/>
            </a:ext>
          </a:extLst>
        </xdr:cNvPr>
        <xdr:cNvSpPr txBox="1"/>
      </xdr:nvSpPr>
      <xdr:spPr>
        <a:xfrm>
          <a:off x="2439044"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E6D1E8D-87FE-41E7-AD7B-0D83CF0CF2CF}"/>
            </a:ext>
          </a:extLst>
        </xdr:cNvPr>
        <xdr:cNvSpPr txBox="1"/>
      </xdr:nvSpPr>
      <xdr:spPr>
        <a:xfrm>
          <a:off x="1648469" y="99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ACA57CA-6FEF-48F4-BEBB-BAABE9454603}"/>
            </a:ext>
          </a:extLst>
        </xdr:cNvPr>
        <xdr:cNvSpPr txBox="1"/>
      </xdr:nvSpPr>
      <xdr:spPr>
        <a:xfrm>
          <a:off x="848369"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41C2406-5580-452F-935B-7A8B97A3E0F8}"/>
            </a:ext>
          </a:extLst>
        </xdr:cNvPr>
        <xdr:cNvSpPr txBox="1"/>
      </xdr:nvSpPr>
      <xdr:spPr>
        <a:xfrm>
          <a:off x="3239144" y="917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920408D-CC1F-46CB-AFC2-0F87D0721FE1}"/>
            </a:ext>
          </a:extLst>
        </xdr:cNvPr>
        <xdr:cNvSpPr txBox="1"/>
      </xdr:nvSpPr>
      <xdr:spPr>
        <a:xfrm>
          <a:off x="2439044" y="915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62428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9D98C62-0908-46E6-B96B-1AE82ACE040F}"/>
            </a:ext>
          </a:extLst>
        </xdr:cNvPr>
        <xdr:cNvSpPr txBox="1"/>
      </xdr:nvSpPr>
      <xdr:spPr>
        <a:xfrm>
          <a:off x="1648469" y="9133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AC5CEDE-AABD-4CBD-9855-10FF55979600}"/>
            </a:ext>
          </a:extLst>
        </xdr:cNvPr>
        <xdr:cNvSpPr txBox="1"/>
      </xdr:nvSpPr>
      <xdr:spPr>
        <a:xfrm>
          <a:off x="848369" y="951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0BC974-7368-4A70-B4DD-6E5C0DA1863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2151948-9818-47E9-A163-6993A33A21E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933F3F7-9393-4A47-BB02-88BD83674E9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B16F303-FE42-4F7C-AE06-86ECA98BCBC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5AA44B1-8D7C-4FB5-A1E1-51237DBB876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1684BE-F636-4B5A-B22C-7D76447A47C8}"/>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30ED274-A5A8-4779-B38E-BA31C0B2514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4D88EB4-C90A-4C71-BFCA-FFF1FA84841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7B3EA64-537D-40DF-ADF7-2237FEAA2A3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74E4CB7-5C87-4321-896E-2101855D9C9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B064E54-4FD5-4591-A8FF-FE9C44646F3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624C38F-B6BE-4499-AD3F-CCA0C08BF38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A977EC-4800-4552-AC4C-8ECCE5DF46D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B759188F-CE95-40FA-AA52-CE017599857B}"/>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35D896-EDB1-49DC-BD6E-7E7D6C3F85EF}"/>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5601161-E1F2-4496-B22D-33BD0215B2DB}"/>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208D79A-4CFA-4B4B-BDA1-9884203332A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E544042-C22C-43E3-B5F7-A8944CEE38D2}"/>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1439339-B7D8-48CF-B844-B2622B42AAE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61872D4-CBF7-4055-A255-763EBE0F3B42}"/>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19414D8-6367-4E90-BCC6-37E11996E1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12A74C8-B015-4388-9C0A-86DF0836C41E}"/>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837A328-8A17-4AD9-B6BD-23E5B7ED2D9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A4CA87E-0AE2-4F2B-B98D-E7BF8EB96D24}"/>
            </a:ext>
          </a:extLst>
        </xdr:cNvPr>
        <xdr:cNvCxnSpPr/>
      </xdr:nvCxnSpPr>
      <xdr:spPr>
        <a:xfrm flipV="1">
          <a:off x="9429115" y="8999515"/>
          <a:ext cx="0" cy="143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6CCEE19-09DB-43F1-9E2B-3E357C53B9D0}"/>
            </a:ext>
          </a:extLst>
        </xdr:cNvPr>
        <xdr:cNvSpPr txBox="1"/>
      </xdr:nvSpPr>
      <xdr:spPr>
        <a:xfrm>
          <a:off x="9467850" y="1044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2E28A3A2-7CD5-4C6D-968F-EB72E20B3D00}"/>
            </a:ext>
          </a:extLst>
        </xdr:cNvPr>
        <xdr:cNvCxnSpPr/>
      </xdr:nvCxnSpPr>
      <xdr:spPr>
        <a:xfrm>
          <a:off x="9363075" y="104385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243BC11-9E45-4973-937C-EFD2A2A4C56D}"/>
            </a:ext>
          </a:extLst>
        </xdr:cNvPr>
        <xdr:cNvSpPr txBox="1"/>
      </xdr:nvSpPr>
      <xdr:spPr>
        <a:xfrm>
          <a:off x="9467850" y="8784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DFB81EBC-D7C4-4BA3-A700-6BB10C4AEC17}"/>
            </a:ext>
          </a:extLst>
        </xdr:cNvPr>
        <xdr:cNvCxnSpPr/>
      </xdr:nvCxnSpPr>
      <xdr:spPr>
        <a:xfrm>
          <a:off x="9363075" y="89995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01E0FFA-6F37-43EA-B622-86FD7A063117}"/>
            </a:ext>
          </a:extLst>
        </xdr:cNvPr>
        <xdr:cNvSpPr txBox="1"/>
      </xdr:nvSpPr>
      <xdr:spPr>
        <a:xfrm>
          <a:off x="9467850" y="10060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D3664E6-D80D-4B2F-BB8F-E6FBDC4E988F}"/>
            </a:ext>
          </a:extLst>
        </xdr:cNvPr>
        <xdr:cNvSpPr/>
      </xdr:nvSpPr>
      <xdr:spPr>
        <a:xfrm>
          <a:off x="9401175" y="1019927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5D25AD81-4376-4BE8-A038-F5D9A7ADE0F8}"/>
            </a:ext>
          </a:extLst>
        </xdr:cNvPr>
        <xdr:cNvSpPr/>
      </xdr:nvSpPr>
      <xdr:spPr>
        <a:xfrm>
          <a:off x="8639175" y="10204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49CC3BE4-49C0-49EE-96EF-353C6D3910BC}"/>
            </a:ext>
          </a:extLst>
        </xdr:cNvPr>
        <xdr:cNvSpPr/>
      </xdr:nvSpPr>
      <xdr:spPr>
        <a:xfrm>
          <a:off x="7839075" y="10182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66802F71-72E9-4257-A03F-420A8B5070D4}"/>
            </a:ext>
          </a:extLst>
        </xdr:cNvPr>
        <xdr:cNvSpPr/>
      </xdr:nvSpPr>
      <xdr:spPr>
        <a:xfrm>
          <a:off x="7029450" y="102000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AF4E8315-FD9A-4146-93E2-B52EAB5ACEB1}"/>
            </a:ext>
          </a:extLst>
        </xdr:cNvPr>
        <xdr:cNvSpPr/>
      </xdr:nvSpPr>
      <xdr:spPr>
        <a:xfrm>
          <a:off x="6238875" y="102199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7480F1-65DA-4F50-8239-BD182BA4781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C0DCE2-27DB-4C02-8676-D7053CC8FCD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5F4A87-EA70-4B60-AA3E-934DA9BC8B5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76783EC-0CD9-4031-BBB6-916DD065EE5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E5ED3C5-7CED-4423-A89F-76732776392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73397</xdr:rowOff>
    </xdr:from>
    <xdr:to>
      <xdr:col>55</xdr:col>
      <xdr:colOff>50800</xdr:colOff>
      <xdr:row>64</xdr:row>
      <xdr:rowOff>3547</xdr:rowOff>
    </xdr:to>
    <xdr:sp macro="" textlink="">
      <xdr:nvSpPr>
        <xdr:cNvPr id="246" name="楕円 245">
          <a:extLst>
            <a:ext uri="{FF2B5EF4-FFF2-40B4-BE49-F238E27FC236}">
              <a16:creationId xmlns:a16="http://schemas.microsoft.com/office/drawing/2014/main" id="{E9AC13DA-3E3F-4630-BCD3-3DCBBBB03E48}"/>
            </a:ext>
          </a:extLst>
        </xdr:cNvPr>
        <xdr:cNvSpPr/>
      </xdr:nvSpPr>
      <xdr:spPr>
        <a:xfrm>
          <a:off x="9401175" y="102746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159774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3D63AB5-BD2D-4CC4-80CE-690FF0EBF969}"/>
            </a:ext>
          </a:extLst>
        </xdr:cNvPr>
        <xdr:cNvSpPr txBox="1"/>
      </xdr:nvSpPr>
      <xdr:spPr>
        <a:xfrm>
          <a:off x="9467850" y="102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75865</xdr:rowOff>
    </xdr:from>
    <xdr:to>
      <xdr:col>50</xdr:col>
      <xdr:colOff>165100</xdr:colOff>
      <xdr:row>64</xdr:row>
      <xdr:rowOff>6015</xdr:rowOff>
    </xdr:to>
    <xdr:sp macro="" textlink="">
      <xdr:nvSpPr>
        <xdr:cNvPr id="248" name="楕円 247">
          <a:extLst>
            <a:ext uri="{FF2B5EF4-FFF2-40B4-BE49-F238E27FC236}">
              <a16:creationId xmlns:a16="http://schemas.microsoft.com/office/drawing/2014/main" id="{34AB5D2D-5A14-4E6D-B4DB-3365DE0C71CE}"/>
            </a:ext>
          </a:extLst>
        </xdr:cNvPr>
        <xdr:cNvSpPr/>
      </xdr:nvSpPr>
      <xdr:spPr>
        <a:xfrm>
          <a:off x="8639175" y="10277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124197</xdr:rowOff>
    </xdr:from>
    <xdr:to>
      <xdr:col>55</xdr:col>
      <xdr:colOff>0</xdr:colOff>
      <xdr:row>63</xdr:row>
      <xdr:rowOff>126665</xdr:rowOff>
    </xdr:to>
    <xdr:cxnSp macro="">
      <xdr:nvCxnSpPr>
        <xdr:cNvPr id="249" name="直線コネクタ 248">
          <a:extLst>
            <a:ext uri="{FF2B5EF4-FFF2-40B4-BE49-F238E27FC236}">
              <a16:creationId xmlns:a16="http://schemas.microsoft.com/office/drawing/2014/main" id="{A6E5AD9F-E9CD-4278-AC2E-DFF69002F327}"/>
            </a:ext>
          </a:extLst>
        </xdr:cNvPr>
        <xdr:cNvCxnSpPr/>
      </xdr:nvCxnSpPr>
      <xdr:spPr>
        <a:xfrm flipV="1">
          <a:off x="8686800" y="10322297"/>
          <a:ext cx="74295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79906</xdr:rowOff>
    </xdr:from>
    <xdr:to>
      <xdr:col>46</xdr:col>
      <xdr:colOff>38100</xdr:colOff>
      <xdr:row>64</xdr:row>
      <xdr:rowOff>10056</xdr:rowOff>
    </xdr:to>
    <xdr:sp macro="" textlink="">
      <xdr:nvSpPr>
        <xdr:cNvPr id="250" name="楕円 249">
          <a:extLst>
            <a:ext uri="{FF2B5EF4-FFF2-40B4-BE49-F238E27FC236}">
              <a16:creationId xmlns:a16="http://schemas.microsoft.com/office/drawing/2014/main" id="{EA6C6DF9-F3D7-4E44-8454-B9F0E3B06981}"/>
            </a:ext>
          </a:extLst>
        </xdr:cNvPr>
        <xdr:cNvSpPr/>
      </xdr:nvSpPr>
      <xdr:spPr>
        <a:xfrm>
          <a:off x="7839075" y="102843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126665</xdr:rowOff>
    </xdr:from>
    <xdr:to>
      <xdr:col>50</xdr:col>
      <xdr:colOff>114300</xdr:colOff>
      <xdr:row>63</xdr:row>
      <xdr:rowOff>130706</xdr:rowOff>
    </xdr:to>
    <xdr:cxnSp macro="">
      <xdr:nvCxnSpPr>
        <xdr:cNvPr id="251" name="直線コネクタ 250">
          <a:extLst>
            <a:ext uri="{FF2B5EF4-FFF2-40B4-BE49-F238E27FC236}">
              <a16:creationId xmlns:a16="http://schemas.microsoft.com/office/drawing/2014/main" id="{B4DB7D58-B5BE-471C-92CD-74F8EE1458B8}"/>
            </a:ext>
          </a:extLst>
        </xdr:cNvPr>
        <xdr:cNvCxnSpPr/>
      </xdr:nvCxnSpPr>
      <xdr:spPr>
        <a:xfrm flipV="1">
          <a:off x="7886700" y="10324765"/>
          <a:ext cx="8001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81517</xdr:rowOff>
    </xdr:from>
    <xdr:to>
      <xdr:col>41</xdr:col>
      <xdr:colOff>101600</xdr:colOff>
      <xdr:row>64</xdr:row>
      <xdr:rowOff>11667</xdr:rowOff>
    </xdr:to>
    <xdr:sp macro="" textlink="">
      <xdr:nvSpPr>
        <xdr:cNvPr id="252" name="楕円 251">
          <a:extLst>
            <a:ext uri="{FF2B5EF4-FFF2-40B4-BE49-F238E27FC236}">
              <a16:creationId xmlns:a16="http://schemas.microsoft.com/office/drawing/2014/main" id="{5870556D-0DAA-4453-96A1-7F5813D116F4}"/>
            </a:ext>
          </a:extLst>
        </xdr:cNvPr>
        <xdr:cNvSpPr/>
      </xdr:nvSpPr>
      <xdr:spPr>
        <a:xfrm>
          <a:off x="7029450" y="102859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130706</xdr:rowOff>
    </xdr:from>
    <xdr:to>
      <xdr:col>45</xdr:col>
      <xdr:colOff>177800</xdr:colOff>
      <xdr:row>63</xdr:row>
      <xdr:rowOff>132317</xdr:rowOff>
    </xdr:to>
    <xdr:cxnSp macro="">
      <xdr:nvCxnSpPr>
        <xdr:cNvPr id="253" name="直線コネクタ 252">
          <a:extLst>
            <a:ext uri="{FF2B5EF4-FFF2-40B4-BE49-F238E27FC236}">
              <a16:creationId xmlns:a16="http://schemas.microsoft.com/office/drawing/2014/main" id="{E0D98446-C69B-4126-AA51-04C4B0BD78E8}"/>
            </a:ext>
          </a:extLst>
        </xdr:cNvPr>
        <xdr:cNvCxnSpPr/>
      </xdr:nvCxnSpPr>
      <xdr:spPr>
        <a:xfrm flipV="1">
          <a:off x="7077075" y="10331981"/>
          <a:ext cx="809625"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137335</xdr:rowOff>
    </xdr:from>
    <xdr:to>
      <xdr:col>36</xdr:col>
      <xdr:colOff>165100</xdr:colOff>
      <xdr:row>64</xdr:row>
      <xdr:rowOff>67485</xdr:rowOff>
    </xdr:to>
    <xdr:sp macro="" textlink="">
      <xdr:nvSpPr>
        <xdr:cNvPr id="254" name="楕円 253">
          <a:extLst>
            <a:ext uri="{FF2B5EF4-FFF2-40B4-BE49-F238E27FC236}">
              <a16:creationId xmlns:a16="http://schemas.microsoft.com/office/drawing/2014/main" id="{2AA9CF01-7420-47D8-A068-58E9C273F5B3}"/>
            </a:ext>
          </a:extLst>
        </xdr:cNvPr>
        <xdr:cNvSpPr/>
      </xdr:nvSpPr>
      <xdr:spPr>
        <a:xfrm>
          <a:off x="6238875" y="103417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132317</xdr:rowOff>
    </xdr:from>
    <xdr:to>
      <xdr:col>41</xdr:col>
      <xdr:colOff>50800</xdr:colOff>
      <xdr:row>64</xdr:row>
      <xdr:rowOff>16685</xdr:rowOff>
    </xdr:to>
    <xdr:cxnSp macro="">
      <xdr:nvCxnSpPr>
        <xdr:cNvPr id="255" name="直線コネクタ 254">
          <a:extLst>
            <a:ext uri="{FF2B5EF4-FFF2-40B4-BE49-F238E27FC236}">
              <a16:creationId xmlns:a16="http://schemas.microsoft.com/office/drawing/2014/main" id="{3C646632-FF03-4C4D-9DE8-FBA9A34AA84B}"/>
            </a:ext>
          </a:extLst>
        </xdr:cNvPr>
        <xdr:cNvCxnSpPr/>
      </xdr:nvCxnSpPr>
      <xdr:spPr>
        <a:xfrm flipV="1">
          <a:off x="6286500" y="10333592"/>
          <a:ext cx="790575"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F064F67-115F-4E4C-8560-F981041484A7}"/>
            </a:ext>
          </a:extLst>
        </xdr:cNvPr>
        <xdr:cNvSpPr txBox="1"/>
      </xdr:nvSpPr>
      <xdr:spPr>
        <a:xfrm>
          <a:off x="8399995" y="100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46161C2-D583-4C75-8135-9FB3AD70A571}"/>
            </a:ext>
          </a:extLst>
        </xdr:cNvPr>
        <xdr:cNvSpPr txBox="1"/>
      </xdr:nvSpPr>
      <xdr:spPr>
        <a:xfrm>
          <a:off x="7609420" y="99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A563B94-4A89-487C-A83D-4C74A145741E}"/>
            </a:ext>
          </a:extLst>
        </xdr:cNvPr>
        <xdr:cNvSpPr txBox="1"/>
      </xdr:nvSpPr>
      <xdr:spPr>
        <a:xfrm>
          <a:off x="6818845" y="99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79AB4B1-A4B3-419D-BF25-5C667F18E961}"/>
            </a:ext>
          </a:extLst>
        </xdr:cNvPr>
        <xdr:cNvSpPr txBox="1"/>
      </xdr:nvSpPr>
      <xdr:spPr>
        <a:xfrm>
          <a:off x="6009220" y="10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168592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9D3B31D-CE68-4A7F-BC06-14C070872856}"/>
            </a:ext>
          </a:extLst>
        </xdr:cNvPr>
        <xdr:cNvSpPr txBox="1"/>
      </xdr:nvSpPr>
      <xdr:spPr>
        <a:xfrm>
          <a:off x="8399995" y="1036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177EE1E-1B84-4A46-91C0-7DF1A7A61BD7}"/>
            </a:ext>
          </a:extLst>
        </xdr:cNvPr>
        <xdr:cNvSpPr txBox="1"/>
      </xdr:nvSpPr>
      <xdr:spPr>
        <a:xfrm>
          <a:off x="7609420" y="103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2794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A78A776-84E4-488A-B6C0-98FFD04D8EDB}"/>
            </a:ext>
          </a:extLst>
        </xdr:cNvPr>
        <xdr:cNvSpPr txBox="1"/>
      </xdr:nvSpPr>
      <xdr:spPr>
        <a:xfrm>
          <a:off x="6818845" y="1036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58612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BDA653E-530A-4786-B738-5F7AFBA00A85}"/>
            </a:ext>
          </a:extLst>
        </xdr:cNvPr>
        <xdr:cNvSpPr txBox="1"/>
      </xdr:nvSpPr>
      <xdr:spPr>
        <a:xfrm>
          <a:off x="6009220" y="1042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203A1A-2130-4CA3-A3F3-DDBFDD1B313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86D411D-1D33-49AE-8856-DA2A6721DDB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1D87F3-30BD-40CB-A444-1E2BED0B89A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4E1A77-F892-42C3-A017-9580DF4E5FF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534C138-A7D3-48B5-B487-55B61C16799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DED7622-5CA1-4EBF-90C8-702BF0A1319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8781DBA-F734-4041-8C3C-330C5E484FA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6C05A3C-5979-4304-A0C6-4817422CF6E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8FB29BC-3A36-4FB7-AB82-0F77C702D99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14B3CC4-0A31-4454-A9E2-63F8EBB8910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B456524-5E6C-4118-80A2-BA276A65AB5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F4B254-A145-4236-862B-25FF400C55E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C1940B4-26DF-4EDA-851E-E10D65A7415A}"/>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616079-8C1A-444D-B0B3-39644835580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A067055-1AEB-45BB-AE72-83567E1884E1}"/>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B734C96-E3AD-4AE6-8AA1-FFE9280A73A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E1A9927-798D-4F98-BDC7-0F6714E97F9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55F3724-9AE8-4DB0-B072-519828FFA59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F909EA7-784A-4DE1-A2C1-D5D9F285D033}"/>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B06E541-B591-45EF-97AC-87C0F7E87824}"/>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8AA68CB-F30C-45A6-8068-7C905A81E00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3B37E7-3CD0-43E0-B054-86A43A35E07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C681534-E305-40CC-BFB8-4383E4BC4603}"/>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7E8D1CD-D302-47D7-BA1E-A6DCB828CC3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BB08763-57A8-4009-A373-3AA0BF5D8915}"/>
            </a:ext>
          </a:extLst>
        </xdr:cNvPr>
        <xdr:cNvCxnSpPr/>
      </xdr:nvCxnSpPr>
      <xdr:spPr>
        <a:xfrm flipV="1">
          <a:off x="4180840" y="125444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18B285E-8EE7-47AD-B491-41F29B60CD4E}"/>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EADA379-CDBC-4292-A860-1CF109A5CB2A}"/>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0CE0B33-C37B-4DCE-99CA-EA420F114681}"/>
            </a:ext>
          </a:extLst>
        </xdr:cNvPr>
        <xdr:cNvSpPr txBox="1"/>
      </xdr:nvSpPr>
      <xdr:spPr>
        <a:xfrm>
          <a:off x="4219575" y="123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2FBAC272-ADF6-4651-8947-9E54415B529C}"/>
            </a:ext>
          </a:extLst>
        </xdr:cNvPr>
        <xdr:cNvCxnSpPr/>
      </xdr:nvCxnSpPr>
      <xdr:spPr>
        <a:xfrm>
          <a:off x="4105275" y="12544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53B6CA6-5EDD-4BAE-AB02-911A6391B5A5}"/>
            </a:ext>
          </a:extLst>
        </xdr:cNvPr>
        <xdr:cNvSpPr txBox="1"/>
      </xdr:nvSpPr>
      <xdr:spPr>
        <a:xfrm>
          <a:off x="4219575" y="13258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6B2EEC1C-FF97-4A67-826D-7DE2E31F8987}"/>
            </a:ext>
          </a:extLst>
        </xdr:cNvPr>
        <xdr:cNvSpPr/>
      </xdr:nvSpPr>
      <xdr:spPr>
        <a:xfrm>
          <a:off x="4124325" y="134035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80D98B84-619C-4148-8837-4A9822DA07F8}"/>
            </a:ext>
          </a:extLst>
        </xdr:cNvPr>
        <xdr:cNvSpPr/>
      </xdr:nvSpPr>
      <xdr:spPr>
        <a:xfrm>
          <a:off x="3381375" y="13384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96091F97-44D8-45D3-900F-00BB39C4575A}"/>
            </a:ext>
          </a:extLst>
        </xdr:cNvPr>
        <xdr:cNvSpPr/>
      </xdr:nvSpPr>
      <xdr:spPr>
        <a:xfrm>
          <a:off x="25717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8BA37A0-5C19-4A8C-8F5F-6FB49909E008}"/>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AE311AB7-1319-4AAE-8341-F2994CAF809F}"/>
            </a:ext>
          </a:extLst>
        </xdr:cNvPr>
        <xdr:cNvSpPr/>
      </xdr:nvSpPr>
      <xdr:spPr>
        <a:xfrm>
          <a:off x="981075" y="133184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CDEEEC-C941-41EC-BAA2-5822276E91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A1369C-D2DD-4395-A62F-EBE943E44E8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646DFE-78B9-4FF1-8410-F94DE717268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838785-FC28-4B5F-9B63-A9B3651CB91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831474-250B-4023-B395-D93A2BD68FC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4" name="楕円 303">
          <a:extLst>
            <a:ext uri="{FF2B5EF4-FFF2-40B4-BE49-F238E27FC236}">
              <a16:creationId xmlns:a16="http://schemas.microsoft.com/office/drawing/2014/main" id="{DD6AF9F4-2A65-4ABC-856E-9ECC31AC2C60}"/>
            </a:ext>
          </a:extLst>
        </xdr:cNvPr>
        <xdr:cNvSpPr/>
      </xdr:nvSpPr>
      <xdr:spPr>
        <a:xfrm>
          <a:off x="41243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738EC57-2668-4BFF-BCBC-8A31CDE0F7BF}"/>
            </a:ext>
          </a:extLst>
        </xdr:cNvPr>
        <xdr:cNvSpPr txBox="1"/>
      </xdr:nvSpPr>
      <xdr:spPr>
        <a:xfrm>
          <a:off x="4219575"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306" name="楕円 305">
          <a:extLst>
            <a:ext uri="{FF2B5EF4-FFF2-40B4-BE49-F238E27FC236}">
              <a16:creationId xmlns:a16="http://schemas.microsoft.com/office/drawing/2014/main" id="{D8B6D7A6-63D6-4652-BADF-097B7303B005}"/>
            </a:ext>
          </a:extLst>
        </xdr:cNvPr>
        <xdr:cNvSpPr/>
      </xdr:nvSpPr>
      <xdr:spPr>
        <a:xfrm>
          <a:off x="3381375" y="137795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85</xdr:row>
      <xdr:rowOff>66675</xdr:rowOff>
    </xdr:to>
    <xdr:cxnSp macro="">
      <xdr:nvCxnSpPr>
        <xdr:cNvPr id="307" name="直線コネクタ 306">
          <a:extLst>
            <a:ext uri="{FF2B5EF4-FFF2-40B4-BE49-F238E27FC236}">
              <a16:creationId xmlns:a16="http://schemas.microsoft.com/office/drawing/2014/main" id="{033E4512-6BD0-4D81-8BB4-C821D859ADEE}"/>
            </a:ext>
          </a:extLst>
        </xdr:cNvPr>
        <xdr:cNvCxnSpPr/>
      </xdr:nvCxnSpPr>
      <xdr:spPr>
        <a:xfrm flipV="1">
          <a:off x="3429000" y="13665836"/>
          <a:ext cx="752475" cy="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141605</xdr:rowOff>
    </xdr:from>
    <xdr:to>
      <xdr:col>15</xdr:col>
      <xdr:colOff>101600</xdr:colOff>
      <xdr:row>86</xdr:row>
      <xdr:rowOff>71755</xdr:rowOff>
    </xdr:to>
    <xdr:sp macro="" textlink="">
      <xdr:nvSpPr>
        <xdr:cNvPr id="308" name="楕円 307">
          <a:extLst>
            <a:ext uri="{FF2B5EF4-FFF2-40B4-BE49-F238E27FC236}">
              <a16:creationId xmlns:a16="http://schemas.microsoft.com/office/drawing/2014/main" id="{02D6F082-00CF-4375-9E38-135551E08CB9}"/>
            </a:ext>
          </a:extLst>
        </xdr:cNvPr>
        <xdr:cNvSpPr/>
      </xdr:nvSpPr>
      <xdr:spPr>
        <a:xfrm>
          <a:off x="2571750" y="139084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86</xdr:row>
      <xdr:rowOff>20955</xdr:rowOff>
    </xdr:to>
    <xdr:cxnSp macro="">
      <xdr:nvCxnSpPr>
        <xdr:cNvPr id="309" name="直線コネクタ 308">
          <a:extLst>
            <a:ext uri="{FF2B5EF4-FFF2-40B4-BE49-F238E27FC236}">
              <a16:creationId xmlns:a16="http://schemas.microsoft.com/office/drawing/2014/main" id="{F651AB84-81C1-465A-AB2E-158A33EB5FE5}"/>
            </a:ext>
          </a:extLst>
        </xdr:cNvPr>
        <xdr:cNvCxnSpPr/>
      </xdr:nvCxnSpPr>
      <xdr:spPr>
        <a:xfrm flipV="1">
          <a:off x="2619375" y="13827125"/>
          <a:ext cx="809625"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10" name="楕円 309">
          <a:extLst>
            <a:ext uri="{FF2B5EF4-FFF2-40B4-BE49-F238E27FC236}">
              <a16:creationId xmlns:a16="http://schemas.microsoft.com/office/drawing/2014/main" id="{9D89827D-0B1D-472E-A6DF-C84E710F636C}"/>
            </a:ext>
          </a:extLst>
        </xdr:cNvPr>
        <xdr:cNvSpPr/>
      </xdr:nvSpPr>
      <xdr:spPr>
        <a:xfrm>
          <a:off x="1781175" y="13760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86</xdr:row>
      <xdr:rowOff>20955</xdr:rowOff>
    </xdr:to>
    <xdr:cxnSp macro="">
      <xdr:nvCxnSpPr>
        <xdr:cNvPr id="311" name="直線コネクタ 310">
          <a:extLst>
            <a:ext uri="{FF2B5EF4-FFF2-40B4-BE49-F238E27FC236}">
              <a16:creationId xmlns:a16="http://schemas.microsoft.com/office/drawing/2014/main" id="{8526DD3E-21A9-4734-868F-73DB41800F37}"/>
            </a:ext>
          </a:extLst>
        </xdr:cNvPr>
        <xdr:cNvCxnSpPr/>
      </xdr:nvCxnSpPr>
      <xdr:spPr>
        <a:xfrm>
          <a:off x="1828800" y="13808075"/>
          <a:ext cx="790575"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312" name="楕円 311">
          <a:extLst>
            <a:ext uri="{FF2B5EF4-FFF2-40B4-BE49-F238E27FC236}">
              <a16:creationId xmlns:a16="http://schemas.microsoft.com/office/drawing/2014/main" id="{A7E0E210-DA0F-4C32-BE18-5DD7EC2CB2DF}"/>
            </a:ext>
          </a:extLst>
        </xdr:cNvPr>
        <xdr:cNvSpPr/>
      </xdr:nvSpPr>
      <xdr:spPr>
        <a:xfrm>
          <a:off x="981075" y="13742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47625</xdr:rowOff>
    </xdr:to>
    <xdr:cxnSp macro="">
      <xdr:nvCxnSpPr>
        <xdr:cNvPr id="313" name="直線コネクタ 312">
          <a:extLst>
            <a:ext uri="{FF2B5EF4-FFF2-40B4-BE49-F238E27FC236}">
              <a16:creationId xmlns:a16="http://schemas.microsoft.com/office/drawing/2014/main" id="{05795EBD-87BD-4E4A-A8C5-8DB2C1DD2439}"/>
            </a:ext>
          </a:extLst>
        </xdr:cNvPr>
        <xdr:cNvCxnSpPr/>
      </xdr:nvCxnSpPr>
      <xdr:spPr>
        <a:xfrm>
          <a:off x="1028700" y="13789661"/>
          <a:ext cx="8001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6CE1D580-C6FB-4FCE-8502-8523A9F629F8}"/>
            </a:ext>
          </a:extLst>
        </xdr:cNvPr>
        <xdr:cNvSpPr txBox="1"/>
      </xdr:nvSpPr>
      <xdr:spPr>
        <a:xfrm>
          <a:off x="3239144" y="1316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5F155168-C2B4-47FE-95D5-A6DEF67FCD28}"/>
            </a:ext>
          </a:extLst>
        </xdr:cNvPr>
        <xdr:cNvSpPr txBox="1"/>
      </xdr:nvSpPr>
      <xdr:spPr>
        <a:xfrm>
          <a:off x="24390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5D9FC4D3-54F9-410E-96E1-F716F374ABA9}"/>
            </a:ext>
          </a:extLst>
        </xdr:cNvPr>
        <xdr:cNvSpPr txBox="1"/>
      </xdr:nvSpPr>
      <xdr:spPr>
        <a:xfrm>
          <a:off x="164846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5BA47060-056C-4101-8DCB-A189297B1E54}"/>
            </a:ext>
          </a:extLst>
        </xdr:cNvPr>
        <xdr:cNvSpPr txBox="1"/>
      </xdr:nvSpPr>
      <xdr:spPr>
        <a:xfrm>
          <a:off x="848369" y="1311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318" name="n_1mainValue【公営住宅】&#10;有形固定資産減価償却率">
          <a:extLst>
            <a:ext uri="{FF2B5EF4-FFF2-40B4-BE49-F238E27FC236}">
              <a16:creationId xmlns:a16="http://schemas.microsoft.com/office/drawing/2014/main" id="{687204E2-01AE-4AEB-B922-46A01BF5F078}"/>
            </a:ext>
          </a:extLst>
        </xdr:cNvPr>
        <xdr:cNvSpPr txBox="1"/>
      </xdr:nvSpPr>
      <xdr:spPr>
        <a:xfrm>
          <a:off x="32391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62882</xdr:rowOff>
    </xdr:from>
    <xdr:ext cx="405111" cy="259045"/>
    <xdr:sp macro="" textlink="">
      <xdr:nvSpPr>
        <xdr:cNvPr id="319" name="n_2mainValue【公営住宅】&#10;有形固定資産減価償却率">
          <a:extLst>
            <a:ext uri="{FF2B5EF4-FFF2-40B4-BE49-F238E27FC236}">
              <a16:creationId xmlns:a16="http://schemas.microsoft.com/office/drawing/2014/main" id="{6FDFDC6C-9E72-40CC-A09B-58011735BD66}"/>
            </a:ext>
          </a:extLst>
        </xdr:cNvPr>
        <xdr:cNvSpPr txBox="1"/>
      </xdr:nvSpPr>
      <xdr:spPr>
        <a:xfrm>
          <a:off x="2439044" y="1399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20" name="n_3mainValue【公営住宅】&#10;有形固定資産減価償却率">
          <a:extLst>
            <a:ext uri="{FF2B5EF4-FFF2-40B4-BE49-F238E27FC236}">
              <a16:creationId xmlns:a16="http://schemas.microsoft.com/office/drawing/2014/main" id="{FCFBBC83-FD49-4D03-A978-EDABCF26BF73}"/>
            </a:ext>
          </a:extLst>
        </xdr:cNvPr>
        <xdr:cNvSpPr txBox="1"/>
      </xdr:nvSpPr>
      <xdr:spPr>
        <a:xfrm>
          <a:off x="1648469"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03B77148-B6AE-4748-86D3-2D913FBBBFEC}"/>
            </a:ext>
          </a:extLst>
        </xdr:cNvPr>
        <xdr:cNvSpPr txBox="1"/>
      </xdr:nvSpPr>
      <xdr:spPr>
        <a:xfrm>
          <a:off x="848369"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81706B9-EBED-41BA-BD71-F03E77CC13C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31B2E45-CE12-4FB0-880B-A9B68941EE6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0C1A65-712B-4DCE-98B6-7DA122F4AD5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C89AB5C-BD15-4040-A0FA-4F296653102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2244842-43D4-40C4-93D3-BC9383DE835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3A7A99F-F848-4A32-B08F-326A49E13E2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8E48E29-6C49-40E6-8256-85651E4D0B2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F527980-D3DE-487D-9C94-E2F0B14F129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186ECAE-1490-46DF-AD84-4F5931109F7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4F58493-954E-4F1E-A3F4-7868B9D8F41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D50EA54-CBB6-4B51-971B-68D30F0FB6B3}"/>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F47CC19-D4C0-49C3-B48C-A2FEB904EB1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57193EE-BC2F-4A6E-B7BA-A74E63BE40C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3F46F5E-ACBF-433E-AD66-54B5F241BADD}"/>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B7C44A9-EEAE-4C6F-91AA-3959181F3F9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9C1144C1-7BA8-40F4-861F-ABA4AA49836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2AB80FB-C641-4878-9A43-CE1AAF50128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A53EBF-D21F-4314-AA24-2FFC2910B17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DC68158-F99D-487F-A73C-24CFFBD173EE}"/>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6C36A4B-F405-4830-80A7-17CA76321F8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B999B99-0B3B-4F0A-99A0-18FD7183C00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ACEF20F-36EA-4D03-8550-67EC292FA43F}"/>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D7F09D0-BE38-4F2F-9938-48A453787B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B8B964C-57E0-4647-9DB4-FAB7659546A8}"/>
            </a:ext>
          </a:extLst>
        </xdr:cNvPr>
        <xdr:cNvCxnSpPr/>
      </xdr:nvCxnSpPr>
      <xdr:spPr>
        <a:xfrm flipV="1">
          <a:off x="9429115" y="12694665"/>
          <a:ext cx="0" cy="133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24AE40EC-793C-42A3-85BB-BEDED357403C}"/>
            </a:ext>
          </a:extLst>
        </xdr:cNvPr>
        <xdr:cNvSpPr txBox="1"/>
      </xdr:nvSpPr>
      <xdr:spPr>
        <a:xfrm>
          <a:off x="9467850" y="140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8BB0BB9C-16C5-4C03-B2D7-91626BF8A622}"/>
            </a:ext>
          </a:extLst>
        </xdr:cNvPr>
        <xdr:cNvCxnSpPr/>
      </xdr:nvCxnSpPr>
      <xdr:spPr>
        <a:xfrm>
          <a:off x="9363075" y="14029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AECA9B2C-C3F9-4F68-A5CD-431F2D05AD87}"/>
            </a:ext>
          </a:extLst>
        </xdr:cNvPr>
        <xdr:cNvSpPr txBox="1"/>
      </xdr:nvSpPr>
      <xdr:spPr>
        <a:xfrm>
          <a:off x="9467850" y="124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D73C904A-7FBF-42F5-AFE0-FBEC301617B7}"/>
            </a:ext>
          </a:extLst>
        </xdr:cNvPr>
        <xdr:cNvCxnSpPr/>
      </xdr:nvCxnSpPr>
      <xdr:spPr>
        <a:xfrm>
          <a:off x="9363075" y="126946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8FA23FB4-C8B4-43A2-A9AA-BE0A4378BAD6}"/>
            </a:ext>
          </a:extLst>
        </xdr:cNvPr>
        <xdr:cNvSpPr txBox="1"/>
      </xdr:nvSpPr>
      <xdr:spPr>
        <a:xfrm>
          <a:off x="9467850" y="13612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BC479DC4-ED97-4389-ABEB-2C035B9A8EB8}"/>
            </a:ext>
          </a:extLst>
        </xdr:cNvPr>
        <xdr:cNvSpPr/>
      </xdr:nvSpPr>
      <xdr:spPr>
        <a:xfrm>
          <a:off x="9401175" y="1363681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1CAFF41C-1BDA-466C-B44A-30FF71D240A7}"/>
            </a:ext>
          </a:extLst>
        </xdr:cNvPr>
        <xdr:cNvSpPr/>
      </xdr:nvSpPr>
      <xdr:spPr>
        <a:xfrm>
          <a:off x="8639175" y="136379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A1A6B9FF-4A67-4DF9-AF8E-566221F69412}"/>
            </a:ext>
          </a:extLst>
        </xdr:cNvPr>
        <xdr:cNvSpPr/>
      </xdr:nvSpPr>
      <xdr:spPr>
        <a:xfrm>
          <a:off x="7839075" y="137279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5BA24A16-D527-4BCF-AD37-55F8EC5A9896}"/>
            </a:ext>
          </a:extLst>
        </xdr:cNvPr>
        <xdr:cNvSpPr/>
      </xdr:nvSpPr>
      <xdr:spPr>
        <a:xfrm>
          <a:off x="7029450" y="137520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FAA0D690-257C-49BF-A3C7-80F26C87B4E8}"/>
            </a:ext>
          </a:extLst>
        </xdr:cNvPr>
        <xdr:cNvSpPr/>
      </xdr:nvSpPr>
      <xdr:spPr>
        <a:xfrm>
          <a:off x="6238875" y="13754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9707D2-859B-4999-BFD5-9A1462696C0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D46334-8DBE-4973-A4B2-A2EA9A47B06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5B2D70-0ECB-4805-92D5-C04B8DAF9EE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FB0623C-1833-4384-A43A-195BC3A367F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081836E-1206-48AA-81F4-D12692B2101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162370</xdr:rowOff>
    </xdr:from>
    <xdr:to>
      <xdr:col>55</xdr:col>
      <xdr:colOff>50800</xdr:colOff>
      <xdr:row>84</xdr:row>
      <xdr:rowOff>92520</xdr:rowOff>
    </xdr:to>
    <xdr:sp macro="" textlink="">
      <xdr:nvSpPr>
        <xdr:cNvPr id="361" name="楕円 360">
          <a:extLst>
            <a:ext uri="{FF2B5EF4-FFF2-40B4-BE49-F238E27FC236}">
              <a16:creationId xmlns:a16="http://schemas.microsoft.com/office/drawing/2014/main" id="{DF91DE68-D421-480C-8B2A-8ED1E1BB8EFC}"/>
            </a:ext>
          </a:extLst>
        </xdr:cNvPr>
        <xdr:cNvSpPr/>
      </xdr:nvSpPr>
      <xdr:spPr>
        <a:xfrm>
          <a:off x="9401175" y="135989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13797</xdr:rowOff>
    </xdr:from>
    <xdr:ext cx="469744" cy="259045"/>
    <xdr:sp macro="" textlink="">
      <xdr:nvSpPr>
        <xdr:cNvPr id="362" name="【公営住宅】&#10;一人当たり面積該当値テキスト">
          <a:extLst>
            <a:ext uri="{FF2B5EF4-FFF2-40B4-BE49-F238E27FC236}">
              <a16:creationId xmlns:a16="http://schemas.microsoft.com/office/drawing/2014/main" id="{177824FC-6A21-4836-8F8D-D00B496B20C1}"/>
            </a:ext>
          </a:extLst>
        </xdr:cNvPr>
        <xdr:cNvSpPr txBox="1"/>
      </xdr:nvSpPr>
      <xdr:spPr>
        <a:xfrm>
          <a:off x="9467850" y="134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161417</xdr:rowOff>
    </xdr:from>
    <xdr:to>
      <xdr:col>50</xdr:col>
      <xdr:colOff>165100</xdr:colOff>
      <xdr:row>84</xdr:row>
      <xdr:rowOff>91567</xdr:rowOff>
    </xdr:to>
    <xdr:sp macro="" textlink="">
      <xdr:nvSpPr>
        <xdr:cNvPr id="363" name="楕円 362">
          <a:extLst>
            <a:ext uri="{FF2B5EF4-FFF2-40B4-BE49-F238E27FC236}">
              <a16:creationId xmlns:a16="http://schemas.microsoft.com/office/drawing/2014/main" id="{BD565AAD-F836-4692-88E3-A7605C2DE287}"/>
            </a:ext>
          </a:extLst>
        </xdr:cNvPr>
        <xdr:cNvSpPr/>
      </xdr:nvSpPr>
      <xdr:spPr>
        <a:xfrm>
          <a:off x="8639175" y="136043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40767</xdr:rowOff>
    </xdr:from>
    <xdr:to>
      <xdr:col>55</xdr:col>
      <xdr:colOff>0</xdr:colOff>
      <xdr:row>84</xdr:row>
      <xdr:rowOff>41720</xdr:rowOff>
    </xdr:to>
    <xdr:cxnSp macro="">
      <xdr:nvCxnSpPr>
        <xdr:cNvPr id="364" name="直線コネクタ 363">
          <a:extLst>
            <a:ext uri="{FF2B5EF4-FFF2-40B4-BE49-F238E27FC236}">
              <a16:creationId xmlns:a16="http://schemas.microsoft.com/office/drawing/2014/main" id="{7D12C372-A937-4CEC-AF9C-26ABC0C205A6}"/>
            </a:ext>
          </a:extLst>
        </xdr:cNvPr>
        <xdr:cNvCxnSpPr/>
      </xdr:nvCxnSpPr>
      <xdr:spPr>
        <a:xfrm>
          <a:off x="8686800" y="13642467"/>
          <a:ext cx="74295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74549</xdr:rowOff>
    </xdr:from>
    <xdr:to>
      <xdr:col>46</xdr:col>
      <xdr:colOff>38100</xdr:colOff>
      <xdr:row>85</xdr:row>
      <xdr:rowOff>4699</xdr:rowOff>
    </xdr:to>
    <xdr:sp macro="" textlink="">
      <xdr:nvSpPr>
        <xdr:cNvPr id="365" name="楕円 364">
          <a:extLst>
            <a:ext uri="{FF2B5EF4-FFF2-40B4-BE49-F238E27FC236}">
              <a16:creationId xmlns:a16="http://schemas.microsoft.com/office/drawing/2014/main" id="{182927A3-C201-458D-B85A-20DFD4427C98}"/>
            </a:ext>
          </a:extLst>
        </xdr:cNvPr>
        <xdr:cNvSpPr/>
      </xdr:nvSpPr>
      <xdr:spPr>
        <a:xfrm>
          <a:off x="7839075" y="136762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40767</xdr:rowOff>
    </xdr:from>
    <xdr:to>
      <xdr:col>50</xdr:col>
      <xdr:colOff>114300</xdr:colOff>
      <xdr:row>84</xdr:row>
      <xdr:rowOff>125349</xdr:rowOff>
    </xdr:to>
    <xdr:cxnSp macro="">
      <xdr:nvCxnSpPr>
        <xdr:cNvPr id="366" name="直線コネクタ 365">
          <a:extLst>
            <a:ext uri="{FF2B5EF4-FFF2-40B4-BE49-F238E27FC236}">
              <a16:creationId xmlns:a16="http://schemas.microsoft.com/office/drawing/2014/main" id="{84996FED-D55A-4C6F-B79C-3628744D7BCF}"/>
            </a:ext>
          </a:extLst>
        </xdr:cNvPr>
        <xdr:cNvCxnSpPr/>
      </xdr:nvCxnSpPr>
      <xdr:spPr>
        <a:xfrm flipV="1">
          <a:off x="7886700" y="13642467"/>
          <a:ext cx="8001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xdr:rowOff>
    </xdr:from>
    <xdr:to>
      <xdr:col>41</xdr:col>
      <xdr:colOff>101600</xdr:colOff>
      <xdr:row>84</xdr:row>
      <xdr:rowOff>105663</xdr:rowOff>
    </xdr:to>
    <xdr:sp macro="" textlink="">
      <xdr:nvSpPr>
        <xdr:cNvPr id="367" name="楕円 366">
          <a:extLst>
            <a:ext uri="{FF2B5EF4-FFF2-40B4-BE49-F238E27FC236}">
              <a16:creationId xmlns:a16="http://schemas.microsoft.com/office/drawing/2014/main" id="{F41EF80D-266D-4799-848B-DB4C5FB321DD}"/>
            </a:ext>
          </a:extLst>
        </xdr:cNvPr>
        <xdr:cNvSpPr/>
      </xdr:nvSpPr>
      <xdr:spPr>
        <a:xfrm>
          <a:off x="7029450" y="136089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54863</xdr:rowOff>
    </xdr:from>
    <xdr:to>
      <xdr:col>45</xdr:col>
      <xdr:colOff>177800</xdr:colOff>
      <xdr:row>84</xdr:row>
      <xdr:rowOff>125349</xdr:rowOff>
    </xdr:to>
    <xdr:cxnSp macro="">
      <xdr:nvCxnSpPr>
        <xdr:cNvPr id="368" name="直線コネクタ 367">
          <a:extLst>
            <a:ext uri="{FF2B5EF4-FFF2-40B4-BE49-F238E27FC236}">
              <a16:creationId xmlns:a16="http://schemas.microsoft.com/office/drawing/2014/main" id="{4F19DF1C-36AF-437C-8820-5A99A906B972}"/>
            </a:ext>
          </a:extLst>
        </xdr:cNvPr>
        <xdr:cNvCxnSpPr/>
      </xdr:nvCxnSpPr>
      <xdr:spPr>
        <a:xfrm>
          <a:off x="7077075" y="13656563"/>
          <a:ext cx="809625"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xdr:rowOff>
    </xdr:from>
    <xdr:to>
      <xdr:col>36</xdr:col>
      <xdr:colOff>165100</xdr:colOff>
      <xdr:row>84</xdr:row>
      <xdr:rowOff>110617</xdr:rowOff>
    </xdr:to>
    <xdr:sp macro="" textlink="">
      <xdr:nvSpPr>
        <xdr:cNvPr id="369" name="楕円 368">
          <a:extLst>
            <a:ext uri="{FF2B5EF4-FFF2-40B4-BE49-F238E27FC236}">
              <a16:creationId xmlns:a16="http://schemas.microsoft.com/office/drawing/2014/main" id="{CB778E75-4A09-4662-AB17-913275D6950D}"/>
            </a:ext>
          </a:extLst>
        </xdr:cNvPr>
        <xdr:cNvSpPr/>
      </xdr:nvSpPr>
      <xdr:spPr>
        <a:xfrm>
          <a:off x="6238875" y="136138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54863</xdr:rowOff>
    </xdr:from>
    <xdr:to>
      <xdr:col>41</xdr:col>
      <xdr:colOff>50800</xdr:colOff>
      <xdr:row>84</xdr:row>
      <xdr:rowOff>59817</xdr:rowOff>
    </xdr:to>
    <xdr:cxnSp macro="">
      <xdr:nvCxnSpPr>
        <xdr:cNvPr id="370" name="直線コネクタ 369">
          <a:extLst>
            <a:ext uri="{FF2B5EF4-FFF2-40B4-BE49-F238E27FC236}">
              <a16:creationId xmlns:a16="http://schemas.microsoft.com/office/drawing/2014/main" id="{1FE77D97-3F58-409E-B6FB-13673A4FD6FC}"/>
            </a:ext>
          </a:extLst>
        </xdr:cNvPr>
        <xdr:cNvCxnSpPr/>
      </xdr:nvCxnSpPr>
      <xdr:spPr>
        <a:xfrm flipV="1">
          <a:off x="6286500" y="13656563"/>
          <a:ext cx="790575"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75F7362E-FD26-4A6A-A331-265651C0778A}"/>
            </a:ext>
          </a:extLst>
        </xdr:cNvPr>
        <xdr:cNvSpPr txBox="1"/>
      </xdr:nvSpPr>
      <xdr:spPr>
        <a:xfrm>
          <a:off x="8458277" y="137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50689</xdr:rowOff>
    </xdr:from>
    <xdr:ext cx="469744" cy="259045"/>
    <xdr:sp macro="" textlink="">
      <xdr:nvSpPr>
        <xdr:cNvPr id="372" name="n_2aveValue【公営住宅】&#10;一人当たり面積">
          <a:extLst>
            <a:ext uri="{FF2B5EF4-FFF2-40B4-BE49-F238E27FC236}">
              <a16:creationId xmlns:a16="http://schemas.microsoft.com/office/drawing/2014/main" id="{F9C3C440-C8BE-4634-81BC-913858035696}"/>
            </a:ext>
          </a:extLst>
        </xdr:cNvPr>
        <xdr:cNvSpPr txBox="1"/>
      </xdr:nvSpPr>
      <xdr:spPr>
        <a:xfrm>
          <a:off x="7677227" y="138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71645</xdr:rowOff>
    </xdr:from>
    <xdr:ext cx="469744" cy="259045"/>
    <xdr:sp macro="" textlink="">
      <xdr:nvSpPr>
        <xdr:cNvPr id="373" name="n_3aveValue【公営住宅】&#10;一人当たり面積">
          <a:extLst>
            <a:ext uri="{FF2B5EF4-FFF2-40B4-BE49-F238E27FC236}">
              <a16:creationId xmlns:a16="http://schemas.microsoft.com/office/drawing/2014/main" id="{DEBFDF14-0CAF-44E2-90FD-A0BFE20FE867}"/>
            </a:ext>
          </a:extLst>
        </xdr:cNvPr>
        <xdr:cNvSpPr txBox="1"/>
      </xdr:nvSpPr>
      <xdr:spPr>
        <a:xfrm>
          <a:off x="6867602" y="138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4" name="n_4aveValue【公営住宅】&#10;一人当たり面積">
          <a:extLst>
            <a:ext uri="{FF2B5EF4-FFF2-40B4-BE49-F238E27FC236}">
              <a16:creationId xmlns:a16="http://schemas.microsoft.com/office/drawing/2014/main" id="{D3EF55C4-FED8-46BC-96E1-7E746AF1A75E}"/>
            </a:ext>
          </a:extLst>
        </xdr:cNvPr>
        <xdr:cNvSpPr txBox="1"/>
      </xdr:nvSpPr>
      <xdr:spPr>
        <a:xfrm>
          <a:off x="6067502"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108094</xdr:rowOff>
    </xdr:from>
    <xdr:ext cx="469744" cy="259045"/>
    <xdr:sp macro="" textlink="">
      <xdr:nvSpPr>
        <xdr:cNvPr id="375" name="n_1mainValue【公営住宅】&#10;一人当たり面積">
          <a:extLst>
            <a:ext uri="{FF2B5EF4-FFF2-40B4-BE49-F238E27FC236}">
              <a16:creationId xmlns:a16="http://schemas.microsoft.com/office/drawing/2014/main" id="{8DCF15BE-6BAE-4631-89AD-CE6391B469C6}"/>
            </a:ext>
          </a:extLst>
        </xdr:cNvPr>
        <xdr:cNvSpPr txBox="1"/>
      </xdr:nvSpPr>
      <xdr:spPr>
        <a:xfrm>
          <a:off x="8458277" y="133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21226</xdr:rowOff>
    </xdr:from>
    <xdr:ext cx="469744" cy="259045"/>
    <xdr:sp macro="" textlink="">
      <xdr:nvSpPr>
        <xdr:cNvPr id="376" name="n_2mainValue【公営住宅】&#10;一人当たり面積">
          <a:extLst>
            <a:ext uri="{FF2B5EF4-FFF2-40B4-BE49-F238E27FC236}">
              <a16:creationId xmlns:a16="http://schemas.microsoft.com/office/drawing/2014/main" id="{204EA549-12B5-4AEC-A596-76B914E024EC}"/>
            </a:ext>
          </a:extLst>
        </xdr:cNvPr>
        <xdr:cNvSpPr txBox="1"/>
      </xdr:nvSpPr>
      <xdr:spPr>
        <a:xfrm>
          <a:off x="76772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122190</xdr:rowOff>
    </xdr:from>
    <xdr:ext cx="469744" cy="259045"/>
    <xdr:sp macro="" textlink="">
      <xdr:nvSpPr>
        <xdr:cNvPr id="377" name="n_3mainValue【公営住宅】&#10;一人当たり面積">
          <a:extLst>
            <a:ext uri="{FF2B5EF4-FFF2-40B4-BE49-F238E27FC236}">
              <a16:creationId xmlns:a16="http://schemas.microsoft.com/office/drawing/2014/main" id="{5F6CED47-E944-4DA5-83D1-A69CE5DCF349}"/>
            </a:ext>
          </a:extLst>
        </xdr:cNvPr>
        <xdr:cNvSpPr txBox="1"/>
      </xdr:nvSpPr>
      <xdr:spPr>
        <a:xfrm>
          <a:off x="6867602" y="13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127144</xdr:rowOff>
    </xdr:from>
    <xdr:ext cx="469744" cy="259045"/>
    <xdr:sp macro="" textlink="">
      <xdr:nvSpPr>
        <xdr:cNvPr id="378" name="n_4mainValue【公営住宅】&#10;一人当たり面積">
          <a:extLst>
            <a:ext uri="{FF2B5EF4-FFF2-40B4-BE49-F238E27FC236}">
              <a16:creationId xmlns:a16="http://schemas.microsoft.com/office/drawing/2014/main" id="{AE38F1DA-2C2B-47C6-B9A5-652A9FCEED27}"/>
            </a:ext>
          </a:extLst>
        </xdr:cNvPr>
        <xdr:cNvSpPr txBox="1"/>
      </xdr:nvSpPr>
      <xdr:spPr>
        <a:xfrm>
          <a:off x="6067502" y="134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D96026B-2549-489E-892C-326E9460BAC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50A1304-B8AA-41E3-80E3-D4CFBD5CE61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7128C9A-8A3E-4CAD-99CF-C814573680D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74838F7-2D2C-4CA7-8EF8-5DCF4363B0A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B137FA-FDC3-4F51-8340-6A4A6E859CC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FA8004F-CB9F-44BB-ADB1-2503257E1DB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39A8F9E-6709-4E7E-B389-DFE0113024F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44AEBFB-B9F8-499A-88BA-CCE6E68E3BB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AADFE76-57C8-4377-9648-54B7A1B4063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CDD3201-8E64-4B84-BB6F-94BEF099090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DF43793-668E-4830-985F-B5D080ACC32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4A79222-DAD8-4C0A-87A5-EA9C62C3B1F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015E975-3078-4391-B4B3-325BA446D7B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7E1CB50-F3CC-4E4D-9969-4193F85DF6F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D765F84-F63F-4511-B1DB-B9B07FB4F7C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2107D6A-01C6-40A3-BEC5-598E6E7952D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7490972-56C5-4758-9CE9-FA9815D2E5A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A2918EA-CD11-4B72-BB60-97BE07424B3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B55DD00-4DA7-46E2-BBAA-6B4899F52CC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C5B0EE-E2C3-4866-A74B-DD4639902A2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023F04A-69E2-432A-A1D8-9FA371C6E07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E351EAC-F1CF-49AE-B86A-9DBF4C81DF1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3463D79-6284-46AC-97DB-E48639D3D56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46A4741-E9FB-4C3D-85FF-60F1DF2EA8F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5EAD2A3-8BC8-4947-8D86-7C13CAACE86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3A85546-2367-4B5B-A8EF-1CA97092A36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6561D8C-A8CF-4AE8-88AB-23068496CC9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E7B4C0C-8924-41DA-8DAC-A7A4C8E3CA1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ED9E21-B4AF-4563-97B8-EA482D2CC76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C213D05-95AD-46FE-8C98-B7E15235E44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BB511E4-AB7B-412C-8CCB-EC97C389184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905BCE7-2FE8-4F8A-BF2E-07CFD4BC709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1601090-40C0-400A-88A2-529E1A8EA8C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EDD97F1-D8BE-4724-A362-476445FDB605}"/>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AF78BD9-3BF2-438F-B1C0-D9930ADD418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AC7A4E1-5C32-4367-AF2E-4F2AC5D2CE1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B8A764D-9C47-42C7-82A1-D3EF09ACCBD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CB1DDFB-484B-4E79-9ACB-6A48B6DE34F6}"/>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89CA747-5855-4E70-A534-64C26A470D3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247583A-ADA5-43EC-9BB5-CB0DD0DE643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252C38E-8FB0-444F-ACCD-367B16AE25C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882B6F7-96DD-432F-9385-8B74911AF5FE}"/>
            </a:ext>
          </a:extLst>
        </xdr:cNvPr>
        <xdr:cNvCxnSpPr/>
      </xdr:nvCxnSpPr>
      <xdr:spPr>
        <a:xfrm flipV="1">
          <a:off x="14696439" y="5418092"/>
          <a:ext cx="0" cy="147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BFC76241-3489-4CDE-BB37-BFE0F839A676}"/>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2BDE410-8CD8-4C34-AC6B-6D8E64618DFF}"/>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902AC87D-7A5D-4BBD-B76C-64DB421CED0C}"/>
            </a:ext>
          </a:extLst>
        </xdr:cNvPr>
        <xdr:cNvSpPr txBox="1"/>
      </xdr:nvSpPr>
      <xdr:spPr>
        <a:xfrm>
          <a:off x="14735175"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DAEABB9-4652-49DE-B3B6-E2EB50DA7011}"/>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F2933F4-C7EF-4E15-ACE5-3197A0D59731}"/>
            </a:ext>
          </a:extLst>
        </xdr:cNvPr>
        <xdr:cNvSpPr txBox="1"/>
      </xdr:nvSpPr>
      <xdr:spPr>
        <a:xfrm>
          <a:off x="14735175" y="6018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62E260B1-758E-4329-BD5A-E6FDA065E8D6}"/>
            </a:ext>
          </a:extLst>
        </xdr:cNvPr>
        <xdr:cNvSpPr/>
      </xdr:nvSpPr>
      <xdr:spPr>
        <a:xfrm>
          <a:off x="14649450" y="61637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BB0DCC95-1315-4BA6-A82C-B3EE4B78D9E2}"/>
            </a:ext>
          </a:extLst>
        </xdr:cNvPr>
        <xdr:cNvSpPr/>
      </xdr:nvSpPr>
      <xdr:spPr>
        <a:xfrm>
          <a:off x="13887450" y="6152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23EBE054-BE01-4615-9353-7D7F74549B94}"/>
            </a:ext>
          </a:extLst>
        </xdr:cNvPr>
        <xdr:cNvSpPr/>
      </xdr:nvSpPr>
      <xdr:spPr>
        <a:xfrm>
          <a:off x="13096875" y="614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A229CAFC-EEF8-4640-8293-037AA51A572A}"/>
            </a:ext>
          </a:extLst>
        </xdr:cNvPr>
        <xdr:cNvSpPr/>
      </xdr:nvSpPr>
      <xdr:spPr>
        <a:xfrm>
          <a:off x="12296775" y="6096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5D46572F-5BB3-4FF4-8849-E270AD8B6665}"/>
            </a:ext>
          </a:extLst>
        </xdr:cNvPr>
        <xdr:cNvSpPr/>
      </xdr:nvSpPr>
      <xdr:spPr>
        <a:xfrm>
          <a:off x="11487150" y="60216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651634-0905-44D5-97E1-4BD54A1A860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35EFDF-5B24-49CF-AECE-9E9AF4E7478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F1A2A8-6EEC-4ED1-A85B-3B779A4630D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C51409C-0577-4713-8EE9-52683540270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795D9B2-6383-4D3F-A55B-5979F6E5C39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36" name="楕円 435">
          <a:extLst>
            <a:ext uri="{FF2B5EF4-FFF2-40B4-BE49-F238E27FC236}">
              <a16:creationId xmlns:a16="http://schemas.microsoft.com/office/drawing/2014/main" id="{D08D6175-EF67-4802-BE04-BF58EBC2DF58}"/>
            </a:ext>
          </a:extLst>
        </xdr:cNvPr>
        <xdr:cNvSpPr/>
      </xdr:nvSpPr>
      <xdr:spPr>
        <a:xfrm>
          <a:off x="14649450" y="64563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ACFD5EF-2E85-490E-A546-DC694E3D1DE5}"/>
            </a:ext>
          </a:extLst>
        </xdr:cNvPr>
        <xdr:cNvSpPr txBox="1"/>
      </xdr:nvSpPr>
      <xdr:spPr>
        <a:xfrm>
          <a:off x="14735175"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438" name="楕円 437">
          <a:extLst>
            <a:ext uri="{FF2B5EF4-FFF2-40B4-BE49-F238E27FC236}">
              <a16:creationId xmlns:a16="http://schemas.microsoft.com/office/drawing/2014/main" id="{166A5B40-DEA9-4811-A6BC-96732E5F014F}"/>
            </a:ext>
          </a:extLst>
        </xdr:cNvPr>
        <xdr:cNvSpPr/>
      </xdr:nvSpPr>
      <xdr:spPr>
        <a:xfrm>
          <a:off x="13887450" y="6407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40</xdr:row>
      <xdr:rowOff>17417</xdr:rowOff>
    </xdr:to>
    <xdr:cxnSp macro="">
      <xdr:nvCxnSpPr>
        <xdr:cNvPr id="439" name="直線コネクタ 438">
          <a:extLst>
            <a:ext uri="{FF2B5EF4-FFF2-40B4-BE49-F238E27FC236}">
              <a16:creationId xmlns:a16="http://schemas.microsoft.com/office/drawing/2014/main" id="{13B62101-197B-4338-A760-45F3DE09FE70}"/>
            </a:ext>
          </a:extLst>
        </xdr:cNvPr>
        <xdr:cNvCxnSpPr/>
      </xdr:nvCxnSpPr>
      <xdr:spPr>
        <a:xfrm>
          <a:off x="13935075" y="6455047"/>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126637</xdr:rowOff>
    </xdr:from>
    <xdr:to>
      <xdr:col>76</xdr:col>
      <xdr:colOff>165100</xdr:colOff>
      <xdr:row>40</xdr:row>
      <xdr:rowOff>56787</xdr:rowOff>
    </xdr:to>
    <xdr:sp macro="" textlink="">
      <xdr:nvSpPr>
        <xdr:cNvPr id="440" name="楕円 439">
          <a:extLst>
            <a:ext uri="{FF2B5EF4-FFF2-40B4-BE49-F238E27FC236}">
              <a16:creationId xmlns:a16="http://schemas.microsoft.com/office/drawing/2014/main" id="{66169142-976D-4488-8CE3-122DC454BB08}"/>
            </a:ext>
          </a:extLst>
        </xdr:cNvPr>
        <xdr:cNvSpPr/>
      </xdr:nvSpPr>
      <xdr:spPr>
        <a:xfrm>
          <a:off x="13096875" y="6438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40</xdr:row>
      <xdr:rowOff>5987</xdr:rowOff>
    </xdr:to>
    <xdr:cxnSp macro="">
      <xdr:nvCxnSpPr>
        <xdr:cNvPr id="441" name="直線コネクタ 440">
          <a:extLst>
            <a:ext uri="{FF2B5EF4-FFF2-40B4-BE49-F238E27FC236}">
              <a16:creationId xmlns:a16="http://schemas.microsoft.com/office/drawing/2014/main" id="{A729AF09-5447-4D68-84A1-C3F767CC1A14}"/>
            </a:ext>
          </a:extLst>
        </xdr:cNvPr>
        <xdr:cNvCxnSpPr/>
      </xdr:nvCxnSpPr>
      <xdr:spPr>
        <a:xfrm flipV="1">
          <a:off x="13144500" y="6455047"/>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42" name="楕円 441">
          <a:extLst>
            <a:ext uri="{FF2B5EF4-FFF2-40B4-BE49-F238E27FC236}">
              <a16:creationId xmlns:a16="http://schemas.microsoft.com/office/drawing/2014/main" id="{B7172F2B-10C8-4674-841E-2A2E77ECAC51}"/>
            </a:ext>
          </a:extLst>
        </xdr:cNvPr>
        <xdr:cNvSpPr/>
      </xdr:nvSpPr>
      <xdr:spPr>
        <a:xfrm>
          <a:off x="12296775" y="64090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5987</xdr:rowOff>
    </xdr:to>
    <xdr:cxnSp macro="">
      <xdr:nvCxnSpPr>
        <xdr:cNvPr id="443" name="直線コネクタ 442">
          <a:extLst>
            <a:ext uri="{FF2B5EF4-FFF2-40B4-BE49-F238E27FC236}">
              <a16:creationId xmlns:a16="http://schemas.microsoft.com/office/drawing/2014/main" id="{51F8DCDB-E418-4EC9-8117-EDA51A5ED084}"/>
            </a:ext>
          </a:extLst>
        </xdr:cNvPr>
        <xdr:cNvCxnSpPr/>
      </xdr:nvCxnSpPr>
      <xdr:spPr>
        <a:xfrm>
          <a:off x="12344400" y="645668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44" name="楕円 443">
          <a:extLst>
            <a:ext uri="{FF2B5EF4-FFF2-40B4-BE49-F238E27FC236}">
              <a16:creationId xmlns:a16="http://schemas.microsoft.com/office/drawing/2014/main" id="{44B169E5-77C8-4E20-8A9E-4D811623726D}"/>
            </a:ext>
          </a:extLst>
        </xdr:cNvPr>
        <xdr:cNvSpPr/>
      </xdr:nvSpPr>
      <xdr:spPr>
        <a:xfrm>
          <a:off x="114871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144780</xdr:rowOff>
    </xdr:to>
    <xdr:cxnSp macro="">
      <xdr:nvCxnSpPr>
        <xdr:cNvPr id="445" name="直線コネクタ 444">
          <a:extLst>
            <a:ext uri="{FF2B5EF4-FFF2-40B4-BE49-F238E27FC236}">
              <a16:creationId xmlns:a16="http://schemas.microsoft.com/office/drawing/2014/main" id="{1B8B2A83-54A1-4B07-9EDC-A53C9FB87EC4}"/>
            </a:ext>
          </a:extLst>
        </xdr:cNvPr>
        <xdr:cNvCxnSpPr/>
      </xdr:nvCxnSpPr>
      <xdr:spPr>
        <a:xfrm>
          <a:off x="11534775" y="642239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E882975-ACA9-4651-9F08-F6F842481DDE}"/>
            </a:ext>
          </a:extLst>
        </xdr:cNvPr>
        <xdr:cNvSpPr txBox="1"/>
      </xdr:nvSpPr>
      <xdr:spPr>
        <a:xfrm>
          <a:off x="13745219" y="5936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F04D4D7-F1B4-482C-A386-0EF3C06556DB}"/>
            </a:ext>
          </a:extLst>
        </xdr:cNvPr>
        <xdr:cNvSpPr txBox="1"/>
      </xdr:nvSpPr>
      <xdr:spPr>
        <a:xfrm>
          <a:off x="12964169"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33F77F7A-6274-4C7D-B2CB-552FE55816AC}"/>
            </a:ext>
          </a:extLst>
        </xdr:cNvPr>
        <xdr:cNvSpPr txBox="1"/>
      </xdr:nvSpPr>
      <xdr:spPr>
        <a:xfrm>
          <a:off x="12164069"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ED2A3E3-DAB9-42CD-B472-CBF6B05A5F61}"/>
            </a:ext>
          </a:extLst>
        </xdr:cNvPr>
        <xdr:cNvSpPr txBox="1"/>
      </xdr:nvSpPr>
      <xdr:spPr>
        <a:xfrm>
          <a:off x="11354444" y="58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A2BB52A-ADDB-48CF-BBB5-E2D862C09DEE}"/>
            </a:ext>
          </a:extLst>
        </xdr:cNvPr>
        <xdr:cNvSpPr txBox="1"/>
      </xdr:nvSpPr>
      <xdr:spPr>
        <a:xfrm>
          <a:off x="13745219" y="648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47914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E10068B-FD92-4F07-B9A3-1C9329DAA356}"/>
            </a:ext>
          </a:extLst>
        </xdr:cNvPr>
        <xdr:cNvSpPr txBox="1"/>
      </xdr:nvSpPr>
      <xdr:spPr>
        <a:xfrm>
          <a:off x="12964169" y="65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09DE84E-5D86-4C32-821F-E1022800145F}"/>
            </a:ext>
          </a:extLst>
        </xdr:cNvPr>
        <xdr:cNvSpPr txBox="1"/>
      </xdr:nvSpPr>
      <xdr:spPr>
        <a:xfrm>
          <a:off x="12164069"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81B74682-A133-479F-BCA0-42209922E0DC}"/>
            </a:ext>
          </a:extLst>
        </xdr:cNvPr>
        <xdr:cNvSpPr txBox="1"/>
      </xdr:nvSpPr>
      <xdr:spPr>
        <a:xfrm>
          <a:off x="113544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0470F72-4771-4189-9784-019FDB1A877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E8B9962-6930-4131-8AC4-8B200B33F8E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DE9BC71-57B0-4D6C-9F97-6C5E45766E7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2DEDC2B-5095-48F3-BA44-A33F6F7A8B4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B2DFB18-F3D9-4EFC-B4EC-53DAD55F086E}"/>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1BBFD02-4C51-4686-AC06-9972BB6B519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68525A2-618F-4801-9344-0007FE5098D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27CD88D-B785-4357-9675-757F43F8FE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423AC1C-98C2-42A6-BDB1-41FEC848336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8DEF9DA-8838-4290-B3DD-2839BCE4E75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86ACBC8-552E-4D4E-89A6-73454DA1D4E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D3C4051-C2A8-473D-BC0A-CD9D447EE3C8}"/>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D8CFA0EA-7093-44D1-9DDA-E025232026E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5A8B05E-35C3-4CEE-891B-801C274A0FB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2C17066D-0428-46DB-8294-210A7CE83E0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F5B954F-1DE3-4CB3-B07A-1892A389F61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E5445AE-31A2-43F4-97A0-6CDE9D0A52D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2915BA76-47A3-4AEE-895F-F4AEA7DEBD5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7740456-7259-4AED-A95B-DE71368BEA6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AF2AAAB0-C4FC-4DCE-8C31-24B5D2AB41F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016B47B-2965-419B-981B-632D94A4BE2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08E8971-D726-4FD3-BE5A-273C4656EA5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784BC9A-6909-4788-BFEA-7019538B9EF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CA95F849-DF9C-4729-9C9C-AB863CFB45D9}"/>
            </a:ext>
          </a:extLst>
        </xdr:cNvPr>
        <xdr:cNvCxnSpPr/>
      </xdr:nvCxnSpPr>
      <xdr:spPr>
        <a:xfrm flipV="1">
          <a:off x="19954239" y="5550535"/>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D1C122F-CA95-45E1-B6D4-DDAA530195BD}"/>
            </a:ext>
          </a:extLst>
        </xdr:cNvPr>
        <xdr:cNvSpPr txBox="1"/>
      </xdr:nvSpPr>
      <xdr:spPr>
        <a:xfrm>
          <a:off x="19992975"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077E40F4-89AC-455A-9FCC-E2B8FB3AE008}"/>
            </a:ext>
          </a:extLst>
        </xdr:cNvPr>
        <xdr:cNvCxnSpPr/>
      </xdr:nvCxnSpPr>
      <xdr:spPr>
        <a:xfrm>
          <a:off x="19878675" y="6784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7EDDD28-4737-4E85-BC07-B3CB9609D9BD}"/>
            </a:ext>
          </a:extLst>
        </xdr:cNvPr>
        <xdr:cNvSpPr txBox="1"/>
      </xdr:nvSpPr>
      <xdr:spPr>
        <a:xfrm>
          <a:off x="19992975" y="53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DE2A9687-1A25-4DAA-BDB6-72894789BB30}"/>
            </a:ext>
          </a:extLst>
        </xdr:cNvPr>
        <xdr:cNvCxnSpPr/>
      </xdr:nvCxnSpPr>
      <xdr:spPr>
        <a:xfrm>
          <a:off x="19878675" y="55505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9DA8EA1-A890-42CC-8331-049C72C9FB86}"/>
            </a:ext>
          </a:extLst>
        </xdr:cNvPr>
        <xdr:cNvSpPr txBox="1"/>
      </xdr:nvSpPr>
      <xdr:spPr>
        <a:xfrm>
          <a:off x="19992975"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E4F56982-D4D3-4198-8857-12757E08928D}"/>
            </a:ext>
          </a:extLst>
        </xdr:cNvPr>
        <xdr:cNvSpPr/>
      </xdr:nvSpPr>
      <xdr:spPr>
        <a:xfrm>
          <a:off x="19897725" y="64033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317908A0-BDE6-4F52-A832-CC652147CCC2}"/>
            </a:ext>
          </a:extLst>
        </xdr:cNvPr>
        <xdr:cNvSpPr/>
      </xdr:nvSpPr>
      <xdr:spPr>
        <a:xfrm>
          <a:off x="19154775" y="64185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5" name="フローチャート: 判断 484">
          <a:extLst>
            <a:ext uri="{FF2B5EF4-FFF2-40B4-BE49-F238E27FC236}">
              <a16:creationId xmlns:a16="http://schemas.microsoft.com/office/drawing/2014/main" id="{B404B81A-A39D-4B44-AD28-BBFD26C888A7}"/>
            </a:ext>
          </a:extLst>
        </xdr:cNvPr>
        <xdr:cNvSpPr/>
      </xdr:nvSpPr>
      <xdr:spPr>
        <a:xfrm>
          <a:off x="183451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86" name="フローチャート: 判断 485">
          <a:extLst>
            <a:ext uri="{FF2B5EF4-FFF2-40B4-BE49-F238E27FC236}">
              <a16:creationId xmlns:a16="http://schemas.microsoft.com/office/drawing/2014/main" id="{283C12D5-F1C1-449C-987A-7AE8D6374C2E}"/>
            </a:ext>
          </a:extLst>
        </xdr:cNvPr>
        <xdr:cNvSpPr/>
      </xdr:nvSpPr>
      <xdr:spPr>
        <a:xfrm>
          <a:off x="17554575" y="6388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7" name="フローチャート: 判断 486">
          <a:extLst>
            <a:ext uri="{FF2B5EF4-FFF2-40B4-BE49-F238E27FC236}">
              <a16:creationId xmlns:a16="http://schemas.microsoft.com/office/drawing/2014/main" id="{C8486B45-D26F-408C-A451-8DB375B2D362}"/>
            </a:ext>
          </a:extLst>
        </xdr:cNvPr>
        <xdr:cNvSpPr/>
      </xdr:nvSpPr>
      <xdr:spPr>
        <a:xfrm>
          <a:off x="167544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7AC632-5430-495F-BD18-1FCDF0E89E2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D5115F3-B0FC-4B49-A3C9-DD5861F7BD3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C07D40B-48B5-431B-A188-8298FAE92F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E98C2F2-8EA6-4A35-86F7-B940CD13478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1C44FA2-3EE4-4478-9FAC-36219FD0B26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92710</xdr:rowOff>
    </xdr:from>
    <xdr:to>
      <xdr:col>116</xdr:col>
      <xdr:colOff>114300</xdr:colOff>
      <xdr:row>39</xdr:row>
      <xdr:rowOff>22860</xdr:rowOff>
    </xdr:to>
    <xdr:sp macro="" textlink="">
      <xdr:nvSpPr>
        <xdr:cNvPr id="493" name="楕円 492">
          <a:extLst>
            <a:ext uri="{FF2B5EF4-FFF2-40B4-BE49-F238E27FC236}">
              <a16:creationId xmlns:a16="http://schemas.microsoft.com/office/drawing/2014/main" id="{0227ED52-777E-46A3-96B5-EBA4AA3B84FF}"/>
            </a:ext>
          </a:extLst>
        </xdr:cNvPr>
        <xdr:cNvSpPr/>
      </xdr:nvSpPr>
      <xdr:spPr>
        <a:xfrm>
          <a:off x="19897725" y="6245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115587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5402387-39E4-4914-A089-2DC268E10464}"/>
            </a:ext>
          </a:extLst>
        </xdr:cNvPr>
        <xdr:cNvSpPr txBox="1"/>
      </xdr:nvSpPr>
      <xdr:spPr>
        <a:xfrm>
          <a:off x="19992975"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5" name="楕円 494">
          <a:extLst>
            <a:ext uri="{FF2B5EF4-FFF2-40B4-BE49-F238E27FC236}">
              <a16:creationId xmlns:a16="http://schemas.microsoft.com/office/drawing/2014/main" id="{0F2C634B-762A-45B2-8854-A86BDB0A10A7}"/>
            </a:ext>
          </a:extLst>
        </xdr:cNvPr>
        <xdr:cNvSpPr/>
      </xdr:nvSpPr>
      <xdr:spPr>
        <a:xfrm>
          <a:off x="19154775" y="6255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143510</xdr:rowOff>
    </xdr:from>
    <xdr:to>
      <xdr:col>116</xdr:col>
      <xdr:colOff>63500</xdr:colOff>
      <xdr:row>38</xdr:row>
      <xdr:rowOff>156210</xdr:rowOff>
    </xdr:to>
    <xdr:cxnSp macro="">
      <xdr:nvCxnSpPr>
        <xdr:cNvPr id="496" name="直線コネクタ 495">
          <a:extLst>
            <a:ext uri="{FF2B5EF4-FFF2-40B4-BE49-F238E27FC236}">
              <a16:creationId xmlns:a16="http://schemas.microsoft.com/office/drawing/2014/main" id="{A7C55651-3925-4AFB-9B74-39FF8729BBC6}"/>
            </a:ext>
          </a:extLst>
        </xdr:cNvPr>
        <xdr:cNvCxnSpPr/>
      </xdr:nvCxnSpPr>
      <xdr:spPr>
        <a:xfrm flipV="1">
          <a:off x="19202400" y="629348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7" name="楕円 496">
          <a:extLst>
            <a:ext uri="{FF2B5EF4-FFF2-40B4-BE49-F238E27FC236}">
              <a16:creationId xmlns:a16="http://schemas.microsoft.com/office/drawing/2014/main" id="{D4E24B71-93AD-48F2-BE9B-2DB103BEB679}"/>
            </a:ext>
          </a:extLst>
        </xdr:cNvPr>
        <xdr:cNvSpPr/>
      </xdr:nvSpPr>
      <xdr:spPr>
        <a:xfrm>
          <a:off x="18345150" y="626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167640</xdr:rowOff>
    </xdr:to>
    <xdr:cxnSp macro="">
      <xdr:nvCxnSpPr>
        <xdr:cNvPr id="498" name="直線コネクタ 497">
          <a:extLst>
            <a:ext uri="{FF2B5EF4-FFF2-40B4-BE49-F238E27FC236}">
              <a16:creationId xmlns:a16="http://schemas.microsoft.com/office/drawing/2014/main" id="{73542CF4-25E2-4E5F-8D20-0C39C9554451}"/>
            </a:ext>
          </a:extLst>
        </xdr:cNvPr>
        <xdr:cNvCxnSpPr/>
      </xdr:nvCxnSpPr>
      <xdr:spPr>
        <a:xfrm flipV="1">
          <a:off x="18392775" y="6312535"/>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99" name="楕円 498">
          <a:extLst>
            <a:ext uri="{FF2B5EF4-FFF2-40B4-BE49-F238E27FC236}">
              <a16:creationId xmlns:a16="http://schemas.microsoft.com/office/drawing/2014/main" id="{084BFE27-D9D4-4F41-86A2-794862E2FD41}"/>
            </a:ext>
          </a:extLst>
        </xdr:cNvPr>
        <xdr:cNvSpPr/>
      </xdr:nvSpPr>
      <xdr:spPr>
        <a:xfrm>
          <a:off x="17554575" y="6274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3810</xdr:rowOff>
    </xdr:to>
    <xdr:cxnSp macro="">
      <xdr:nvCxnSpPr>
        <xdr:cNvPr id="500" name="直線コネクタ 499">
          <a:extLst>
            <a:ext uri="{FF2B5EF4-FFF2-40B4-BE49-F238E27FC236}">
              <a16:creationId xmlns:a16="http://schemas.microsoft.com/office/drawing/2014/main" id="{3718C39E-EFD3-475A-A2CF-A3AF719BAE0A}"/>
            </a:ext>
          </a:extLst>
        </xdr:cNvPr>
        <xdr:cNvCxnSpPr/>
      </xdr:nvCxnSpPr>
      <xdr:spPr>
        <a:xfrm flipV="1">
          <a:off x="17602200" y="6317615"/>
          <a:ext cx="7905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130810</xdr:rowOff>
    </xdr:from>
    <xdr:to>
      <xdr:col>98</xdr:col>
      <xdr:colOff>38100</xdr:colOff>
      <xdr:row>39</xdr:row>
      <xdr:rowOff>60960</xdr:rowOff>
    </xdr:to>
    <xdr:sp macro="" textlink="">
      <xdr:nvSpPr>
        <xdr:cNvPr id="501" name="楕円 500">
          <a:extLst>
            <a:ext uri="{FF2B5EF4-FFF2-40B4-BE49-F238E27FC236}">
              <a16:creationId xmlns:a16="http://schemas.microsoft.com/office/drawing/2014/main" id="{6CD973DE-E462-405A-AF20-BA3A99061607}"/>
            </a:ext>
          </a:extLst>
        </xdr:cNvPr>
        <xdr:cNvSpPr/>
      </xdr:nvSpPr>
      <xdr:spPr>
        <a:xfrm>
          <a:off x="16754475" y="6283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10160</xdr:rowOff>
    </xdr:to>
    <xdr:cxnSp macro="">
      <xdr:nvCxnSpPr>
        <xdr:cNvPr id="502" name="直線コネクタ 501">
          <a:extLst>
            <a:ext uri="{FF2B5EF4-FFF2-40B4-BE49-F238E27FC236}">
              <a16:creationId xmlns:a16="http://schemas.microsoft.com/office/drawing/2014/main" id="{07D8A213-B157-4E0F-851F-EC1AEE272455}"/>
            </a:ext>
          </a:extLst>
        </xdr:cNvPr>
        <xdr:cNvCxnSpPr/>
      </xdr:nvCxnSpPr>
      <xdr:spPr>
        <a:xfrm flipV="1">
          <a:off x="16802100" y="63220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2A170A8-5985-4984-B261-CDD83DD988A8}"/>
            </a:ext>
          </a:extLst>
        </xdr:cNvPr>
        <xdr:cNvSpPr txBox="1"/>
      </xdr:nvSpPr>
      <xdr:spPr>
        <a:xfrm>
          <a:off x="1898340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AD09084-0BB1-4BE4-A492-6147F45FACD6}"/>
            </a:ext>
          </a:extLst>
        </xdr:cNvPr>
        <xdr:cNvSpPr txBox="1"/>
      </xdr:nvSpPr>
      <xdr:spPr>
        <a:xfrm>
          <a:off x="18183302" y="64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166387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B205327-6EAF-4A53-9342-CE4010E1E225}"/>
            </a:ext>
          </a:extLst>
        </xdr:cNvPr>
        <xdr:cNvSpPr txBox="1"/>
      </xdr:nvSpPr>
      <xdr:spPr>
        <a:xfrm>
          <a:off x="17383202"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11F793D-10DF-418C-85E3-6A0D6FA41C57}"/>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115E16C-AE71-469B-B151-1383C217537A}"/>
            </a:ext>
          </a:extLst>
        </xdr:cNvPr>
        <xdr:cNvSpPr txBox="1"/>
      </xdr:nvSpPr>
      <xdr:spPr>
        <a:xfrm>
          <a:off x="18983402"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5EAAA37-A5EA-4336-913F-C046E31837D4}"/>
            </a:ext>
          </a:extLst>
        </xdr:cNvPr>
        <xdr:cNvSpPr txBox="1"/>
      </xdr:nvSpPr>
      <xdr:spPr>
        <a:xfrm>
          <a:off x="18183302"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BEE2E18-782F-49F7-869C-C370480628A3}"/>
            </a:ext>
          </a:extLst>
        </xdr:cNvPr>
        <xdr:cNvSpPr txBox="1"/>
      </xdr:nvSpPr>
      <xdr:spPr>
        <a:xfrm>
          <a:off x="17383202"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77487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6E6DA30-7F26-4D98-9F6A-8303A2AA38CA}"/>
            </a:ext>
          </a:extLst>
        </xdr:cNvPr>
        <xdr:cNvSpPr txBox="1"/>
      </xdr:nvSpPr>
      <xdr:spPr>
        <a:xfrm>
          <a:off x="16592627"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F1D3322-FAE5-4D9D-9025-647713965A4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8105725-F19C-43A0-BEFF-26F068DF533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9EE5AA7-0A7E-4E98-90E4-A22B061BCE2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7579E66-60EA-4D9B-96F4-3A38F114936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B5AE76E-C872-4FB7-93F4-B5FCD74959D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9A5E77A-12A6-4FE4-99A1-A3F70B5E2C3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2CA1B47B-15E9-4DA4-A4C3-1AE47879CBA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A4D34C58-3E0C-45DB-A9A8-8260BE9852B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4D899C2-F8E3-41D6-9E00-F7873296795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399B397-6C4C-4FC8-BFD1-656CCE57B88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CBFFF51-95AF-4913-B7F7-97813926C6D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BB8C351-A3E3-43BD-96D5-923FFCCF4927}"/>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A180BCE-3FE7-4E57-9015-716CAA647412}"/>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F9C203A-2169-4EBD-B750-3EDF88C7CDB7}"/>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495FA55-656D-4F72-A30F-88E1EB71DF37}"/>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B14FCC4-D5B0-4463-8561-2BE3B0AD30D1}"/>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7EB6238-2C92-4AE5-808E-CACC13C52165}"/>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26319A3-8450-4CD9-A5FA-E811287AD5F5}"/>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4DC788F-4315-4D0D-B03D-303B7EE9011C}"/>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9579276-BFF1-403B-82DA-F0C09F9169D1}"/>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74C5CDB-F3AB-4A01-A98F-4CF00328D72B}"/>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CB570F0-7ABB-4E82-AC5B-79332DEACD8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865F8AC-7D74-49AB-9F1F-0D2B88596B9B}"/>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5811DA8-FD2B-409F-8F7E-285A65CFBD2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99AFCD02-F7D1-48C5-9F0E-6D7BC2429CBB}"/>
            </a:ext>
          </a:extLst>
        </xdr:cNvPr>
        <xdr:cNvCxnSpPr/>
      </xdr:nvCxnSpPr>
      <xdr:spPr>
        <a:xfrm flipV="1">
          <a:off x="14696439" y="8933180"/>
          <a:ext cx="0" cy="1489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601E285-3603-4BF5-8F4A-05EDA6D2A94F}"/>
            </a:ext>
          </a:extLst>
        </xdr:cNvPr>
        <xdr:cNvSpPr txBox="1"/>
      </xdr:nvSpPr>
      <xdr:spPr>
        <a:xfrm>
          <a:off x="14735175"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77C67A81-604D-4BE0-8982-89E2369F1069}"/>
            </a:ext>
          </a:extLst>
        </xdr:cNvPr>
        <xdr:cNvCxnSpPr/>
      </xdr:nvCxnSpPr>
      <xdr:spPr>
        <a:xfrm>
          <a:off x="14611350" y="1042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650F2AD-D464-451E-8FFB-2B42763F6C8C}"/>
            </a:ext>
          </a:extLst>
        </xdr:cNvPr>
        <xdr:cNvSpPr txBox="1"/>
      </xdr:nvSpPr>
      <xdr:spPr>
        <a:xfrm>
          <a:off x="14735175" y="872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C6EACCCE-BBFD-4411-BD3A-D85D6D57634A}"/>
            </a:ext>
          </a:extLst>
        </xdr:cNvPr>
        <xdr:cNvCxnSpPr/>
      </xdr:nvCxnSpPr>
      <xdr:spPr>
        <a:xfrm>
          <a:off x="14611350" y="8933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1625524-AE40-495D-B515-73C646537189}"/>
            </a:ext>
          </a:extLst>
        </xdr:cNvPr>
        <xdr:cNvSpPr txBox="1"/>
      </xdr:nvSpPr>
      <xdr:spPr>
        <a:xfrm>
          <a:off x="14735175" y="956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DD626B0F-3F47-43F2-ADE2-0F8DBEFA6998}"/>
            </a:ext>
          </a:extLst>
        </xdr:cNvPr>
        <xdr:cNvSpPr/>
      </xdr:nvSpPr>
      <xdr:spPr>
        <a:xfrm>
          <a:off x="14649450" y="97135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697A1851-A3DD-4B06-B969-7B03E2A6C561}"/>
            </a:ext>
          </a:extLst>
        </xdr:cNvPr>
        <xdr:cNvSpPr/>
      </xdr:nvSpPr>
      <xdr:spPr>
        <a:xfrm>
          <a:off x="13887450" y="970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ECFC7EA7-7158-499E-B530-E40A880A5120}"/>
            </a:ext>
          </a:extLst>
        </xdr:cNvPr>
        <xdr:cNvSpPr/>
      </xdr:nvSpPr>
      <xdr:spPr>
        <a:xfrm>
          <a:off x="13096875" y="9716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5628AAB5-A006-4930-AAEB-F2E64B30F3BF}"/>
            </a:ext>
          </a:extLst>
        </xdr:cNvPr>
        <xdr:cNvSpPr/>
      </xdr:nvSpPr>
      <xdr:spPr>
        <a:xfrm>
          <a:off x="12296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57C9B412-B64B-43CC-90A7-347499B7BE43}"/>
            </a:ext>
          </a:extLst>
        </xdr:cNvPr>
        <xdr:cNvSpPr/>
      </xdr:nvSpPr>
      <xdr:spPr>
        <a:xfrm>
          <a:off x="11487150" y="9655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860C22E-21BE-4F81-89AB-83F0D410735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E198517-F84C-436C-B45E-F0A8C8DCEBF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E48736A-BAFC-4498-ADC1-3618A58B4D9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E96CC78-B46A-4244-9D11-FEEA2D9FC14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A08232D-5FA5-40FB-A637-8483E6D8B3B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51" name="楕円 550">
          <a:extLst>
            <a:ext uri="{FF2B5EF4-FFF2-40B4-BE49-F238E27FC236}">
              <a16:creationId xmlns:a16="http://schemas.microsoft.com/office/drawing/2014/main" id="{1C8D618A-C6C4-4BB6-830E-A92797F9C13B}"/>
            </a:ext>
          </a:extLst>
        </xdr:cNvPr>
        <xdr:cNvSpPr/>
      </xdr:nvSpPr>
      <xdr:spPr>
        <a:xfrm>
          <a:off x="14649450"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74AB7B6-DECC-4E47-881D-87BB023D2D3E}"/>
            </a:ext>
          </a:extLst>
        </xdr:cNvPr>
        <xdr:cNvSpPr txBox="1"/>
      </xdr:nvSpPr>
      <xdr:spPr>
        <a:xfrm>
          <a:off x="14735175"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53" name="楕円 552">
          <a:extLst>
            <a:ext uri="{FF2B5EF4-FFF2-40B4-BE49-F238E27FC236}">
              <a16:creationId xmlns:a16="http://schemas.microsoft.com/office/drawing/2014/main" id="{6A7765EF-7834-4D0B-8636-B08115BB8E20}"/>
            </a:ext>
          </a:extLst>
        </xdr:cNvPr>
        <xdr:cNvSpPr/>
      </xdr:nvSpPr>
      <xdr:spPr>
        <a:xfrm>
          <a:off x="13887450" y="99072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95250</xdr:rowOff>
    </xdr:to>
    <xdr:cxnSp macro="">
      <xdr:nvCxnSpPr>
        <xdr:cNvPr id="554" name="直線コネクタ 553">
          <a:extLst>
            <a:ext uri="{FF2B5EF4-FFF2-40B4-BE49-F238E27FC236}">
              <a16:creationId xmlns:a16="http://schemas.microsoft.com/office/drawing/2014/main" id="{8663672C-0FF1-41D9-B395-53D4415A3EC0}"/>
            </a:ext>
          </a:extLst>
        </xdr:cNvPr>
        <xdr:cNvCxnSpPr/>
      </xdr:nvCxnSpPr>
      <xdr:spPr>
        <a:xfrm>
          <a:off x="13935075" y="9964420"/>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555" name="楕円 554">
          <a:extLst>
            <a:ext uri="{FF2B5EF4-FFF2-40B4-BE49-F238E27FC236}">
              <a16:creationId xmlns:a16="http://schemas.microsoft.com/office/drawing/2014/main" id="{B0F464FD-EFDD-4BAE-A0D7-8F0DBB0921D6}"/>
            </a:ext>
          </a:extLst>
        </xdr:cNvPr>
        <xdr:cNvSpPr/>
      </xdr:nvSpPr>
      <xdr:spPr>
        <a:xfrm>
          <a:off x="13096875" y="98882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83820</xdr:rowOff>
    </xdr:to>
    <xdr:cxnSp macro="">
      <xdr:nvCxnSpPr>
        <xdr:cNvPr id="556" name="直線コネクタ 555">
          <a:extLst>
            <a:ext uri="{FF2B5EF4-FFF2-40B4-BE49-F238E27FC236}">
              <a16:creationId xmlns:a16="http://schemas.microsoft.com/office/drawing/2014/main" id="{DAA176E5-A4C7-4A66-BD0D-E486762C4FC5}"/>
            </a:ext>
          </a:extLst>
        </xdr:cNvPr>
        <xdr:cNvCxnSpPr/>
      </xdr:nvCxnSpPr>
      <xdr:spPr>
        <a:xfrm>
          <a:off x="13144500" y="994537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7" name="楕円 556">
          <a:extLst>
            <a:ext uri="{FF2B5EF4-FFF2-40B4-BE49-F238E27FC236}">
              <a16:creationId xmlns:a16="http://schemas.microsoft.com/office/drawing/2014/main" id="{E4897B14-1CB4-4A66-8CEB-3B878F42EE05}"/>
            </a:ext>
          </a:extLst>
        </xdr:cNvPr>
        <xdr:cNvSpPr/>
      </xdr:nvSpPr>
      <xdr:spPr>
        <a:xfrm>
          <a:off x="122967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64770</xdr:rowOff>
    </xdr:to>
    <xdr:cxnSp macro="">
      <xdr:nvCxnSpPr>
        <xdr:cNvPr id="558" name="直線コネクタ 557">
          <a:extLst>
            <a:ext uri="{FF2B5EF4-FFF2-40B4-BE49-F238E27FC236}">
              <a16:creationId xmlns:a16="http://schemas.microsoft.com/office/drawing/2014/main" id="{5F1939C5-08F7-47F0-97A9-ECA74925949F}"/>
            </a:ext>
          </a:extLst>
        </xdr:cNvPr>
        <xdr:cNvCxnSpPr/>
      </xdr:nvCxnSpPr>
      <xdr:spPr>
        <a:xfrm>
          <a:off x="12344400" y="988568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9" name="楕円 558">
          <a:extLst>
            <a:ext uri="{FF2B5EF4-FFF2-40B4-BE49-F238E27FC236}">
              <a16:creationId xmlns:a16="http://schemas.microsoft.com/office/drawing/2014/main" id="{47681DA5-9C9E-4E8A-BC92-39FB40D9D217}"/>
            </a:ext>
          </a:extLst>
        </xdr:cNvPr>
        <xdr:cNvSpPr/>
      </xdr:nvSpPr>
      <xdr:spPr>
        <a:xfrm>
          <a:off x="114871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11430</xdr:rowOff>
    </xdr:to>
    <xdr:cxnSp macro="">
      <xdr:nvCxnSpPr>
        <xdr:cNvPr id="560" name="直線コネクタ 559">
          <a:extLst>
            <a:ext uri="{FF2B5EF4-FFF2-40B4-BE49-F238E27FC236}">
              <a16:creationId xmlns:a16="http://schemas.microsoft.com/office/drawing/2014/main" id="{2DE41C4E-77DA-4100-979A-4A3895FAC612}"/>
            </a:ext>
          </a:extLst>
        </xdr:cNvPr>
        <xdr:cNvCxnSpPr/>
      </xdr:nvCxnSpPr>
      <xdr:spPr>
        <a:xfrm>
          <a:off x="11534775" y="987742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90828100-DACA-4218-A098-1E742B6C1A27}"/>
            </a:ext>
          </a:extLst>
        </xdr:cNvPr>
        <xdr:cNvSpPr txBox="1"/>
      </xdr:nvSpPr>
      <xdr:spPr>
        <a:xfrm>
          <a:off x="13745219"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2" name="n_2aveValue【学校施設】&#10;有形固定資産減価償却率">
          <a:extLst>
            <a:ext uri="{FF2B5EF4-FFF2-40B4-BE49-F238E27FC236}">
              <a16:creationId xmlns:a16="http://schemas.microsoft.com/office/drawing/2014/main" id="{303AC5EE-B7E8-4FE1-817D-6BAA09DC68F6}"/>
            </a:ext>
          </a:extLst>
        </xdr:cNvPr>
        <xdr:cNvSpPr txBox="1"/>
      </xdr:nvSpPr>
      <xdr:spPr>
        <a:xfrm>
          <a:off x="12964169"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3" name="n_3aveValue【学校施設】&#10;有形固定資産減価償却率">
          <a:extLst>
            <a:ext uri="{FF2B5EF4-FFF2-40B4-BE49-F238E27FC236}">
              <a16:creationId xmlns:a16="http://schemas.microsoft.com/office/drawing/2014/main" id="{60A5DD8F-702E-4F22-8EEB-5312E28F5DE2}"/>
            </a:ext>
          </a:extLst>
        </xdr:cNvPr>
        <xdr:cNvSpPr txBox="1"/>
      </xdr:nvSpPr>
      <xdr:spPr>
        <a:xfrm>
          <a:off x="12164069"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4" name="n_4aveValue【学校施設】&#10;有形固定資産減価償却率">
          <a:extLst>
            <a:ext uri="{FF2B5EF4-FFF2-40B4-BE49-F238E27FC236}">
              <a16:creationId xmlns:a16="http://schemas.microsoft.com/office/drawing/2014/main" id="{33BAB40D-5B3A-4F02-8D72-CA40060D96F9}"/>
            </a:ext>
          </a:extLst>
        </xdr:cNvPr>
        <xdr:cNvSpPr txBox="1"/>
      </xdr:nvSpPr>
      <xdr:spPr>
        <a:xfrm>
          <a:off x="113544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65" name="n_1mainValue【学校施設】&#10;有形固定資産減価償却率">
          <a:extLst>
            <a:ext uri="{FF2B5EF4-FFF2-40B4-BE49-F238E27FC236}">
              <a16:creationId xmlns:a16="http://schemas.microsoft.com/office/drawing/2014/main" id="{0F7B4DA2-9574-463A-AC9F-BEADB409E7DB}"/>
            </a:ext>
          </a:extLst>
        </xdr:cNvPr>
        <xdr:cNvSpPr txBox="1"/>
      </xdr:nvSpPr>
      <xdr:spPr>
        <a:xfrm>
          <a:off x="1374521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566" name="n_2mainValue【学校施設】&#10;有形固定資産減価償却率">
          <a:extLst>
            <a:ext uri="{FF2B5EF4-FFF2-40B4-BE49-F238E27FC236}">
              <a16:creationId xmlns:a16="http://schemas.microsoft.com/office/drawing/2014/main" id="{F786F38D-C6F8-43C7-AE4A-E3CC6F45C601}"/>
            </a:ext>
          </a:extLst>
        </xdr:cNvPr>
        <xdr:cNvSpPr txBox="1"/>
      </xdr:nvSpPr>
      <xdr:spPr>
        <a:xfrm>
          <a:off x="12964169"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7" name="n_3mainValue【学校施設】&#10;有形固定資産減価償却率">
          <a:extLst>
            <a:ext uri="{FF2B5EF4-FFF2-40B4-BE49-F238E27FC236}">
              <a16:creationId xmlns:a16="http://schemas.microsoft.com/office/drawing/2014/main" id="{9582EF1D-CF06-4B84-898C-4472C8A2F450}"/>
            </a:ext>
          </a:extLst>
        </xdr:cNvPr>
        <xdr:cNvSpPr txBox="1"/>
      </xdr:nvSpPr>
      <xdr:spPr>
        <a:xfrm>
          <a:off x="1216406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568" name="n_4mainValue【学校施設】&#10;有形固定資産減価償却率">
          <a:extLst>
            <a:ext uri="{FF2B5EF4-FFF2-40B4-BE49-F238E27FC236}">
              <a16:creationId xmlns:a16="http://schemas.microsoft.com/office/drawing/2014/main" id="{1D095B0C-2CBA-43AF-BB4B-DF88839ED75C}"/>
            </a:ext>
          </a:extLst>
        </xdr:cNvPr>
        <xdr:cNvSpPr txBox="1"/>
      </xdr:nvSpPr>
      <xdr:spPr>
        <a:xfrm>
          <a:off x="11354444"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632712B-0582-4AE9-A9EE-EDE969CDC7F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69DB92A-CBFE-4E36-8505-4D6B6F3F3F8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7576E0A-2AB5-4074-A735-EAFD4384E68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C3BC5A4-BF29-418C-A8B5-3B10AFAE482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0A36D36-0270-4745-9768-D37FEBBD4AF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6B03D33-2FEB-41BD-9F04-FE4FCAECA07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C0669CF-1C21-4BBB-B20B-E806ECAE689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4C521B0-333D-4C53-8FCE-62535262CE5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D68BAC8-80F5-4D74-92C5-5E9BFFA5794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F276BDA-DE14-4199-B06D-51A791A4E00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DBE3E189-F872-4FB1-AE5C-6D586264338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E002AF3E-E662-48DB-A307-405AD7413FE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35CC9D9C-5C52-4574-B90E-3E046C2C8E0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A915DF30-F422-4440-8DDC-02CEE7A796C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AE7D5B6A-8232-48C0-A9CA-3C025BD5E81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BB29A997-E54C-41D2-87EA-FFD5E809E9F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9C24CFF0-6F1B-420C-A010-6FA5E4C3003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BCCD9F19-2011-4AD2-9739-2C6C93B5B1A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EAF3AC75-E305-4FC9-89EF-DE5BC5CA3A4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FC864BF0-A237-4EC8-AF0E-54BEFAEB49E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359171C0-240E-4B25-A561-B537F1B0911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9628142-E389-455C-A404-A796E36B8B7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37D00641-F604-4617-98FA-F1A4FA9B8F2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6A696805-7E11-4933-A8F9-1AF4733144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5A755105-5B2A-4144-A5C6-EE74A7ACD06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B8DF29AB-1581-4598-A5F9-74B9545B939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D2AECB2E-C0B9-4041-A8B3-A15A1192CAB3}"/>
            </a:ext>
          </a:extLst>
        </xdr:cNvPr>
        <xdr:cNvCxnSpPr/>
      </xdr:nvCxnSpPr>
      <xdr:spPr>
        <a:xfrm flipV="1">
          <a:off x="19954239" y="9031369"/>
          <a:ext cx="0" cy="147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80C1E39D-42D8-42DD-9FE9-343C4F1D958E}"/>
            </a:ext>
          </a:extLst>
        </xdr:cNvPr>
        <xdr:cNvSpPr txBox="1"/>
      </xdr:nvSpPr>
      <xdr:spPr>
        <a:xfrm>
          <a:off x="19992975" y="105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784DA181-487B-422E-B654-88B6255B2BBE}"/>
            </a:ext>
          </a:extLst>
        </xdr:cNvPr>
        <xdr:cNvCxnSpPr/>
      </xdr:nvCxnSpPr>
      <xdr:spPr>
        <a:xfrm>
          <a:off x="19878675" y="105037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68C353D4-7ACE-4E3F-B04A-0B4C64E94AD5}"/>
            </a:ext>
          </a:extLst>
        </xdr:cNvPr>
        <xdr:cNvSpPr txBox="1"/>
      </xdr:nvSpPr>
      <xdr:spPr>
        <a:xfrm>
          <a:off x="19992975" y="881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9BB00166-A99F-4674-B05A-A10D6FF10515}"/>
            </a:ext>
          </a:extLst>
        </xdr:cNvPr>
        <xdr:cNvCxnSpPr/>
      </xdr:nvCxnSpPr>
      <xdr:spPr>
        <a:xfrm>
          <a:off x="19878675" y="90313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68D4653C-1DDA-4D95-B890-C17504EEBBDF}"/>
            </a:ext>
          </a:extLst>
        </xdr:cNvPr>
        <xdr:cNvSpPr txBox="1"/>
      </xdr:nvSpPr>
      <xdr:spPr>
        <a:xfrm>
          <a:off x="19992975" y="9856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F34C15AB-1E1E-4984-90D6-FFE50D344683}"/>
            </a:ext>
          </a:extLst>
        </xdr:cNvPr>
        <xdr:cNvSpPr/>
      </xdr:nvSpPr>
      <xdr:spPr>
        <a:xfrm>
          <a:off x="19897725" y="100019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5709B595-19FC-4E7A-A09A-1D0B85E198F6}"/>
            </a:ext>
          </a:extLst>
        </xdr:cNvPr>
        <xdr:cNvSpPr/>
      </xdr:nvSpPr>
      <xdr:spPr>
        <a:xfrm>
          <a:off x="19154775" y="10004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603" name="フローチャート: 判断 602">
          <a:extLst>
            <a:ext uri="{FF2B5EF4-FFF2-40B4-BE49-F238E27FC236}">
              <a16:creationId xmlns:a16="http://schemas.microsoft.com/office/drawing/2014/main" id="{87CE6288-9A55-4177-85FC-70E00D9B56A8}"/>
            </a:ext>
          </a:extLst>
        </xdr:cNvPr>
        <xdr:cNvSpPr/>
      </xdr:nvSpPr>
      <xdr:spPr>
        <a:xfrm>
          <a:off x="18345150" y="996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4" name="フローチャート: 判断 603">
          <a:extLst>
            <a:ext uri="{FF2B5EF4-FFF2-40B4-BE49-F238E27FC236}">
              <a16:creationId xmlns:a16="http://schemas.microsoft.com/office/drawing/2014/main" id="{6CB6D119-0797-45D8-B974-66046FDA7909}"/>
            </a:ext>
          </a:extLst>
        </xdr:cNvPr>
        <xdr:cNvSpPr/>
      </xdr:nvSpPr>
      <xdr:spPr>
        <a:xfrm>
          <a:off x="175545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605" name="フローチャート: 判断 604">
          <a:extLst>
            <a:ext uri="{FF2B5EF4-FFF2-40B4-BE49-F238E27FC236}">
              <a16:creationId xmlns:a16="http://schemas.microsoft.com/office/drawing/2014/main" id="{97D44564-76E4-4C6D-928A-39FC36D3C207}"/>
            </a:ext>
          </a:extLst>
        </xdr:cNvPr>
        <xdr:cNvSpPr/>
      </xdr:nvSpPr>
      <xdr:spPr>
        <a:xfrm>
          <a:off x="16754475" y="100101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B995DF0-E631-4F41-B430-AC411217E6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9EE74C5-6021-4BB4-A86E-B8AC910EAF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1965BB2-376E-4BA0-B3DF-8B50B458C44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463838D-E4F4-490B-B5E4-EA3D11EBF9B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F479691-1783-4715-9265-02FCEFB8DE3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135672</xdr:rowOff>
    </xdr:from>
    <xdr:to>
      <xdr:col>116</xdr:col>
      <xdr:colOff>114300</xdr:colOff>
      <xdr:row>63</xdr:row>
      <xdr:rowOff>65822</xdr:rowOff>
    </xdr:to>
    <xdr:sp macro="" textlink="">
      <xdr:nvSpPr>
        <xdr:cNvPr id="611" name="楕円 610">
          <a:extLst>
            <a:ext uri="{FF2B5EF4-FFF2-40B4-BE49-F238E27FC236}">
              <a16:creationId xmlns:a16="http://schemas.microsoft.com/office/drawing/2014/main" id="{D0FAEC4F-FA96-427C-A56D-8A011A6FC035}"/>
            </a:ext>
          </a:extLst>
        </xdr:cNvPr>
        <xdr:cNvSpPr/>
      </xdr:nvSpPr>
      <xdr:spPr>
        <a:xfrm>
          <a:off x="19897725" y="10175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114099</xdr:rowOff>
    </xdr:from>
    <xdr:ext cx="469744" cy="259045"/>
    <xdr:sp macro="" textlink="">
      <xdr:nvSpPr>
        <xdr:cNvPr id="612" name="【学校施設】&#10;一人当たり面積該当値テキスト">
          <a:extLst>
            <a:ext uri="{FF2B5EF4-FFF2-40B4-BE49-F238E27FC236}">
              <a16:creationId xmlns:a16="http://schemas.microsoft.com/office/drawing/2014/main" id="{23987BF0-8160-46B2-A9F6-8D1AAB775949}"/>
            </a:ext>
          </a:extLst>
        </xdr:cNvPr>
        <xdr:cNvSpPr txBox="1"/>
      </xdr:nvSpPr>
      <xdr:spPr>
        <a:xfrm>
          <a:off x="19992975" y="101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120324</xdr:rowOff>
    </xdr:from>
    <xdr:to>
      <xdr:col>112</xdr:col>
      <xdr:colOff>38100</xdr:colOff>
      <xdr:row>63</xdr:row>
      <xdr:rowOff>50474</xdr:rowOff>
    </xdr:to>
    <xdr:sp macro="" textlink="">
      <xdr:nvSpPr>
        <xdr:cNvPr id="613" name="楕円 612">
          <a:extLst>
            <a:ext uri="{FF2B5EF4-FFF2-40B4-BE49-F238E27FC236}">
              <a16:creationId xmlns:a16="http://schemas.microsoft.com/office/drawing/2014/main" id="{4566EF52-4A42-4856-9ED6-CC0408BD7D9C}"/>
            </a:ext>
          </a:extLst>
        </xdr:cNvPr>
        <xdr:cNvSpPr/>
      </xdr:nvSpPr>
      <xdr:spPr>
        <a:xfrm>
          <a:off x="19154775" y="101628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171124</xdr:rowOff>
    </xdr:from>
    <xdr:to>
      <xdr:col>116</xdr:col>
      <xdr:colOff>63500</xdr:colOff>
      <xdr:row>63</xdr:row>
      <xdr:rowOff>15022</xdr:rowOff>
    </xdr:to>
    <xdr:cxnSp macro="">
      <xdr:nvCxnSpPr>
        <xdr:cNvPr id="614" name="直線コネクタ 613">
          <a:extLst>
            <a:ext uri="{FF2B5EF4-FFF2-40B4-BE49-F238E27FC236}">
              <a16:creationId xmlns:a16="http://schemas.microsoft.com/office/drawing/2014/main" id="{9C0698CE-2372-48C0-A5EE-FC58510CD73A}"/>
            </a:ext>
          </a:extLst>
        </xdr:cNvPr>
        <xdr:cNvCxnSpPr/>
      </xdr:nvCxnSpPr>
      <xdr:spPr>
        <a:xfrm>
          <a:off x="19202400" y="10200949"/>
          <a:ext cx="752475"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156900</xdr:rowOff>
    </xdr:from>
    <xdr:to>
      <xdr:col>107</xdr:col>
      <xdr:colOff>101600</xdr:colOff>
      <xdr:row>63</xdr:row>
      <xdr:rowOff>87050</xdr:rowOff>
    </xdr:to>
    <xdr:sp macro="" textlink="">
      <xdr:nvSpPr>
        <xdr:cNvPr id="615" name="楕円 614">
          <a:extLst>
            <a:ext uri="{FF2B5EF4-FFF2-40B4-BE49-F238E27FC236}">
              <a16:creationId xmlns:a16="http://schemas.microsoft.com/office/drawing/2014/main" id="{04DD53D9-00FF-40BC-92A6-23600A458DD4}"/>
            </a:ext>
          </a:extLst>
        </xdr:cNvPr>
        <xdr:cNvSpPr/>
      </xdr:nvSpPr>
      <xdr:spPr>
        <a:xfrm>
          <a:off x="18345150" y="10199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171124</xdr:rowOff>
    </xdr:from>
    <xdr:to>
      <xdr:col>111</xdr:col>
      <xdr:colOff>177800</xdr:colOff>
      <xdr:row>63</xdr:row>
      <xdr:rowOff>36250</xdr:rowOff>
    </xdr:to>
    <xdr:cxnSp macro="">
      <xdr:nvCxnSpPr>
        <xdr:cNvPr id="616" name="直線コネクタ 615">
          <a:extLst>
            <a:ext uri="{FF2B5EF4-FFF2-40B4-BE49-F238E27FC236}">
              <a16:creationId xmlns:a16="http://schemas.microsoft.com/office/drawing/2014/main" id="{20813D75-BCDC-46D9-834C-13BF8E58A72E}"/>
            </a:ext>
          </a:extLst>
        </xdr:cNvPr>
        <xdr:cNvCxnSpPr/>
      </xdr:nvCxnSpPr>
      <xdr:spPr>
        <a:xfrm flipV="1">
          <a:off x="18392775" y="1020094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167349</xdr:rowOff>
    </xdr:from>
    <xdr:to>
      <xdr:col>102</xdr:col>
      <xdr:colOff>165100</xdr:colOff>
      <xdr:row>63</xdr:row>
      <xdr:rowOff>97499</xdr:rowOff>
    </xdr:to>
    <xdr:sp macro="" textlink="">
      <xdr:nvSpPr>
        <xdr:cNvPr id="617" name="楕円 616">
          <a:extLst>
            <a:ext uri="{FF2B5EF4-FFF2-40B4-BE49-F238E27FC236}">
              <a16:creationId xmlns:a16="http://schemas.microsoft.com/office/drawing/2014/main" id="{F7E6C9D3-CAC7-4A12-A151-218B859B6406}"/>
            </a:ext>
          </a:extLst>
        </xdr:cNvPr>
        <xdr:cNvSpPr/>
      </xdr:nvSpPr>
      <xdr:spPr>
        <a:xfrm>
          <a:off x="17554575" y="102035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36250</xdr:rowOff>
    </xdr:from>
    <xdr:to>
      <xdr:col>107</xdr:col>
      <xdr:colOff>50800</xdr:colOff>
      <xdr:row>63</xdr:row>
      <xdr:rowOff>46699</xdr:rowOff>
    </xdr:to>
    <xdr:cxnSp macro="">
      <xdr:nvCxnSpPr>
        <xdr:cNvPr id="618" name="直線コネクタ 617">
          <a:extLst>
            <a:ext uri="{FF2B5EF4-FFF2-40B4-BE49-F238E27FC236}">
              <a16:creationId xmlns:a16="http://schemas.microsoft.com/office/drawing/2014/main" id="{B7E9B0B4-67D4-40F3-B84A-EB991DE146E1}"/>
            </a:ext>
          </a:extLst>
        </xdr:cNvPr>
        <xdr:cNvCxnSpPr/>
      </xdr:nvCxnSpPr>
      <xdr:spPr>
        <a:xfrm flipV="1">
          <a:off x="17602200" y="10237525"/>
          <a:ext cx="790575"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3411</xdr:rowOff>
    </xdr:from>
    <xdr:to>
      <xdr:col>98</xdr:col>
      <xdr:colOff>38100</xdr:colOff>
      <xdr:row>63</xdr:row>
      <xdr:rowOff>105011</xdr:rowOff>
    </xdr:to>
    <xdr:sp macro="" textlink="">
      <xdr:nvSpPr>
        <xdr:cNvPr id="619" name="楕円 618">
          <a:extLst>
            <a:ext uri="{FF2B5EF4-FFF2-40B4-BE49-F238E27FC236}">
              <a16:creationId xmlns:a16="http://schemas.microsoft.com/office/drawing/2014/main" id="{8171C16D-362C-40A6-B008-AE9AD402604E}"/>
            </a:ext>
          </a:extLst>
        </xdr:cNvPr>
        <xdr:cNvSpPr/>
      </xdr:nvSpPr>
      <xdr:spPr>
        <a:xfrm>
          <a:off x="16754475" y="10207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46699</xdr:rowOff>
    </xdr:from>
    <xdr:to>
      <xdr:col>102</xdr:col>
      <xdr:colOff>114300</xdr:colOff>
      <xdr:row>63</xdr:row>
      <xdr:rowOff>54211</xdr:rowOff>
    </xdr:to>
    <xdr:cxnSp macro="">
      <xdr:nvCxnSpPr>
        <xdr:cNvPr id="620" name="直線コネクタ 619">
          <a:extLst>
            <a:ext uri="{FF2B5EF4-FFF2-40B4-BE49-F238E27FC236}">
              <a16:creationId xmlns:a16="http://schemas.microsoft.com/office/drawing/2014/main" id="{45142A3D-6A8C-4674-B3D2-B069F74EFE66}"/>
            </a:ext>
          </a:extLst>
        </xdr:cNvPr>
        <xdr:cNvCxnSpPr/>
      </xdr:nvCxnSpPr>
      <xdr:spPr>
        <a:xfrm flipV="1">
          <a:off x="16802100" y="10251149"/>
          <a:ext cx="8001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086A9F21-F97B-431A-B297-5DDA117A8399}"/>
            </a:ext>
          </a:extLst>
        </xdr:cNvPr>
        <xdr:cNvSpPr txBox="1"/>
      </xdr:nvSpPr>
      <xdr:spPr>
        <a:xfrm>
          <a:off x="18983402"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30097</xdr:rowOff>
    </xdr:from>
    <xdr:ext cx="469744" cy="259045"/>
    <xdr:sp macro="" textlink="">
      <xdr:nvSpPr>
        <xdr:cNvPr id="622" name="n_2aveValue【学校施設】&#10;一人当たり面積">
          <a:extLst>
            <a:ext uri="{FF2B5EF4-FFF2-40B4-BE49-F238E27FC236}">
              <a16:creationId xmlns:a16="http://schemas.microsoft.com/office/drawing/2014/main" id="{63648B6E-5179-47AD-AE29-B870FCE05B17}"/>
            </a:ext>
          </a:extLst>
        </xdr:cNvPr>
        <xdr:cNvSpPr txBox="1"/>
      </xdr:nvSpPr>
      <xdr:spPr>
        <a:xfrm>
          <a:off x="18183302" y="97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49039</xdr:rowOff>
    </xdr:from>
    <xdr:ext cx="469744" cy="259045"/>
    <xdr:sp macro="" textlink="">
      <xdr:nvSpPr>
        <xdr:cNvPr id="623" name="n_3aveValue【学校施設】&#10;一人当たり面積">
          <a:extLst>
            <a:ext uri="{FF2B5EF4-FFF2-40B4-BE49-F238E27FC236}">
              <a16:creationId xmlns:a16="http://schemas.microsoft.com/office/drawing/2014/main" id="{51BD9C5A-464A-4DA8-B81A-6DE97B184C61}"/>
            </a:ext>
          </a:extLst>
        </xdr:cNvPr>
        <xdr:cNvSpPr txBox="1"/>
      </xdr:nvSpPr>
      <xdr:spPr>
        <a:xfrm>
          <a:off x="17383202"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79410</xdr:rowOff>
    </xdr:from>
    <xdr:ext cx="469744" cy="259045"/>
    <xdr:sp macro="" textlink="">
      <xdr:nvSpPr>
        <xdr:cNvPr id="624" name="n_4aveValue【学校施設】&#10;一人当たり面積">
          <a:extLst>
            <a:ext uri="{FF2B5EF4-FFF2-40B4-BE49-F238E27FC236}">
              <a16:creationId xmlns:a16="http://schemas.microsoft.com/office/drawing/2014/main" id="{0D015BB2-BA6C-4C1D-9C39-CCB026090DE5}"/>
            </a:ext>
          </a:extLst>
        </xdr:cNvPr>
        <xdr:cNvSpPr txBox="1"/>
      </xdr:nvSpPr>
      <xdr:spPr>
        <a:xfrm>
          <a:off x="16592627" y="979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41601</xdr:rowOff>
    </xdr:from>
    <xdr:ext cx="469744" cy="259045"/>
    <xdr:sp macro="" textlink="">
      <xdr:nvSpPr>
        <xdr:cNvPr id="625" name="n_1mainValue【学校施設】&#10;一人当たり面積">
          <a:extLst>
            <a:ext uri="{FF2B5EF4-FFF2-40B4-BE49-F238E27FC236}">
              <a16:creationId xmlns:a16="http://schemas.microsoft.com/office/drawing/2014/main" id="{934B69A2-AF48-490C-B0FE-A10565A46A3A}"/>
            </a:ext>
          </a:extLst>
        </xdr:cNvPr>
        <xdr:cNvSpPr txBox="1"/>
      </xdr:nvSpPr>
      <xdr:spPr>
        <a:xfrm>
          <a:off x="18983402" y="1024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78177</xdr:rowOff>
    </xdr:from>
    <xdr:ext cx="469744" cy="259045"/>
    <xdr:sp macro="" textlink="">
      <xdr:nvSpPr>
        <xdr:cNvPr id="626" name="n_2mainValue【学校施設】&#10;一人当たり面積">
          <a:extLst>
            <a:ext uri="{FF2B5EF4-FFF2-40B4-BE49-F238E27FC236}">
              <a16:creationId xmlns:a16="http://schemas.microsoft.com/office/drawing/2014/main" id="{7AA46AEF-2A14-483C-9290-A6FA200026F8}"/>
            </a:ext>
          </a:extLst>
        </xdr:cNvPr>
        <xdr:cNvSpPr txBox="1"/>
      </xdr:nvSpPr>
      <xdr:spPr>
        <a:xfrm>
          <a:off x="18183302" y="1027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88626</xdr:rowOff>
    </xdr:from>
    <xdr:ext cx="469744" cy="259045"/>
    <xdr:sp macro="" textlink="">
      <xdr:nvSpPr>
        <xdr:cNvPr id="627" name="n_3mainValue【学校施設】&#10;一人当たり面積">
          <a:extLst>
            <a:ext uri="{FF2B5EF4-FFF2-40B4-BE49-F238E27FC236}">
              <a16:creationId xmlns:a16="http://schemas.microsoft.com/office/drawing/2014/main" id="{F8AAF989-953D-4658-87C2-2082746519ED}"/>
            </a:ext>
          </a:extLst>
        </xdr:cNvPr>
        <xdr:cNvSpPr txBox="1"/>
      </xdr:nvSpPr>
      <xdr:spPr>
        <a:xfrm>
          <a:off x="17383202" y="102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96138</xdr:rowOff>
    </xdr:from>
    <xdr:ext cx="469744" cy="259045"/>
    <xdr:sp macro="" textlink="">
      <xdr:nvSpPr>
        <xdr:cNvPr id="628" name="n_4mainValue【学校施設】&#10;一人当たり面積">
          <a:extLst>
            <a:ext uri="{FF2B5EF4-FFF2-40B4-BE49-F238E27FC236}">
              <a16:creationId xmlns:a16="http://schemas.microsoft.com/office/drawing/2014/main" id="{F39187AE-AE87-42B5-B0AF-B02A6995A6B8}"/>
            </a:ext>
          </a:extLst>
        </xdr:cNvPr>
        <xdr:cNvSpPr txBox="1"/>
      </xdr:nvSpPr>
      <xdr:spPr>
        <a:xfrm>
          <a:off x="16592627" y="102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8D510B8-5780-4F42-9E95-461DE8FA68B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A87E65F-CB93-469E-B1DC-171D773D5B3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3439AB55-F35F-4692-A456-661EF82EC57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FCCD6CB-4F53-4189-8EF2-93BC2A3E52D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104E4FDA-391D-4716-A7E0-B717064872C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73DB8FA-6C6F-40FF-B33B-9ADD0214AE8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73E8A036-08A3-415C-8718-3E038C5AE76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5E036B0F-D2E3-4768-8AC6-32728746BBC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DFBC4CA2-4C5B-468A-98E4-81004906A51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E83C6071-0762-498B-BB3A-3A84317EF59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89B306D1-70BA-4E1C-B03D-25711DEC9C8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7ADD4CA6-686B-4445-BD86-6683FBFB81E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E8CFCAF3-50E8-4E5B-9AFE-70B2AE469F0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567A0BF7-736F-4B39-8126-605DA0604F8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CA423B9E-873F-469D-A58A-4D3C91841BE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DB41AB02-D229-42DD-8E74-788CE99151D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93BB1F9E-25DE-44C3-8F4D-08DDE8BE560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4127D508-D7CA-40FF-91D2-FF87DFE47C18}"/>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6A24264A-C148-43FA-AD74-3C9D87496E7E}"/>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BF6FBD53-8967-4BA9-84BC-E0B2DC1958D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3DA80ADD-E66B-4ACD-8E46-B461797C4B1C}"/>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D41CD79F-52B6-44A1-B9B4-49F096B85CD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51F5420-8BF4-4B9F-AA8F-790F0C671E6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87E8F8F7-8A67-4DB8-8C5F-BE20FB910E61}"/>
            </a:ext>
          </a:extLst>
        </xdr:cNvPr>
        <xdr:cNvCxnSpPr/>
      </xdr:nvCxnSpPr>
      <xdr:spPr>
        <a:xfrm flipV="1">
          <a:off x="14696439" y="126015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735F6E15-D4B9-42D1-B64D-A25187AF0C90}"/>
            </a:ext>
          </a:extLst>
        </xdr:cNvPr>
        <xdr:cNvSpPr txBox="1"/>
      </xdr:nvSpPr>
      <xdr:spPr>
        <a:xfrm>
          <a:off x="147351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9CCC3B47-BA6D-4590-95AE-1A23A8EE782C}"/>
            </a:ext>
          </a:extLst>
        </xdr:cNvPr>
        <xdr:cNvCxnSpPr/>
      </xdr:nvCxnSpPr>
      <xdr:spPr>
        <a:xfrm>
          <a:off x="14611350"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703EAD77-AE96-460C-ABAB-904EB8DDC4D4}"/>
            </a:ext>
          </a:extLst>
        </xdr:cNvPr>
        <xdr:cNvSpPr txBox="1"/>
      </xdr:nvSpPr>
      <xdr:spPr>
        <a:xfrm>
          <a:off x="14735175" y="12389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E44A979-1614-46AA-AC5F-15D2670A46F6}"/>
            </a:ext>
          </a:extLst>
        </xdr:cNvPr>
        <xdr:cNvCxnSpPr/>
      </xdr:nvCxnSpPr>
      <xdr:spPr>
        <a:xfrm>
          <a:off x="14611350"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B43367B7-BE3D-4509-AAC8-B3C247C515BB}"/>
            </a:ext>
          </a:extLst>
        </xdr:cNvPr>
        <xdr:cNvSpPr txBox="1"/>
      </xdr:nvSpPr>
      <xdr:spPr>
        <a:xfrm>
          <a:off x="14735175" y="1325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2A7C54E2-6ACE-4330-943F-1B9F731B8091}"/>
            </a:ext>
          </a:extLst>
        </xdr:cNvPr>
        <xdr:cNvSpPr/>
      </xdr:nvSpPr>
      <xdr:spPr>
        <a:xfrm>
          <a:off x="14649450" y="13393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63C6155D-33CE-4666-A9D3-DF09BF50FF0C}"/>
            </a:ext>
          </a:extLst>
        </xdr:cNvPr>
        <xdr:cNvSpPr/>
      </xdr:nvSpPr>
      <xdr:spPr>
        <a:xfrm>
          <a:off x="13887450" y="1339913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11430</xdr:rowOff>
    </xdr:from>
    <xdr:to>
      <xdr:col>76</xdr:col>
      <xdr:colOff>165100</xdr:colOff>
      <xdr:row>82</xdr:row>
      <xdr:rowOff>113030</xdr:rowOff>
    </xdr:to>
    <xdr:sp macro="" textlink="">
      <xdr:nvSpPr>
        <xdr:cNvPr id="660" name="フローチャート: 判断 659">
          <a:extLst>
            <a:ext uri="{FF2B5EF4-FFF2-40B4-BE49-F238E27FC236}">
              <a16:creationId xmlns:a16="http://schemas.microsoft.com/office/drawing/2014/main" id="{36C4FAE3-BDE6-4664-999B-C7263FB39C18}"/>
            </a:ext>
          </a:extLst>
        </xdr:cNvPr>
        <xdr:cNvSpPr/>
      </xdr:nvSpPr>
      <xdr:spPr>
        <a:xfrm>
          <a:off x="13096875" y="132861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149861</xdr:rowOff>
    </xdr:from>
    <xdr:to>
      <xdr:col>72</xdr:col>
      <xdr:colOff>38100</xdr:colOff>
      <xdr:row>82</xdr:row>
      <xdr:rowOff>80011</xdr:rowOff>
    </xdr:to>
    <xdr:sp macro="" textlink="">
      <xdr:nvSpPr>
        <xdr:cNvPr id="661" name="フローチャート: 判断 660">
          <a:extLst>
            <a:ext uri="{FF2B5EF4-FFF2-40B4-BE49-F238E27FC236}">
              <a16:creationId xmlns:a16="http://schemas.microsoft.com/office/drawing/2014/main" id="{CB7F399D-CB91-4D90-B899-60E7BA6E75C4}"/>
            </a:ext>
          </a:extLst>
        </xdr:cNvPr>
        <xdr:cNvSpPr/>
      </xdr:nvSpPr>
      <xdr:spPr>
        <a:xfrm>
          <a:off x="12296775" y="13265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92711</xdr:rowOff>
    </xdr:from>
    <xdr:to>
      <xdr:col>67</xdr:col>
      <xdr:colOff>101600</xdr:colOff>
      <xdr:row>82</xdr:row>
      <xdr:rowOff>22861</xdr:rowOff>
    </xdr:to>
    <xdr:sp macro="" textlink="">
      <xdr:nvSpPr>
        <xdr:cNvPr id="662" name="フローチャート: 判断 661">
          <a:extLst>
            <a:ext uri="{FF2B5EF4-FFF2-40B4-BE49-F238E27FC236}">
              <a16:creationId xmlns:a16="http://schemas.microsoft.com/office/drawing/2014/main" id="{9666353F-AD23-4C70-8C4D-9CCC3C8E76FD}"/>
            </a:ext>
          </a:extLst>
        </xdr:cNvPr>
        <xdr:cNvSpPr/>
      </xdr:nvSpPr>
      <xdr:spPr>
        <a:xfrm>
          <a:off x="11487150" y="13208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D01D66F-0281-4D09-B29B-2A684D97444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E3B6EA6-A5A1-4292-9B22-7972407C711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3CFF38B-13C6-4F39-848E-B77B9A5E2F9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2091866-8441-499F-B7A1-40673F514C6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2215340-099C-4A1F-9ADE-BFA41A4D6DB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668" name="楕円 667">
          <a:extLst>
            <a:ext uri="{FF2B5EF4-FFF2-40B4-BE49-F238E27FC236}">
              <a16:creationId xmlns:a16="http://schemas.microsoft.com/office/drawing/2014/main" id="{E755348E-20BB-49B5-8620-A74D870C0227}"/>
            </a:ext>
          </a:extLst>
        </xdr:cNvPr>
        <xdr:cNvSpPr/>
      </xdr:nvSpPr>
      <xdr:spPr>
        <a:xfrm>
          <a:off x="14649450" y="13401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669" name="【児童館】&#10;有形固定資産減価償却率該当値テキスト">
          <a:extLst>
            <a:ext uri="{FF2B5EF4-FFF2-40B4-BE49-F238E27FC236}">
              <a16:creationId xmlns:a16="http://schemas.microsoft.com/office/drawing/2014/main" id="{67BDD435-00FD-4B16-97DB-585B2E7181EF}"/>
            </a:ext>
          </a:extLst>
        </xdr:cNvPr>
        <xdr:cNvSpPr txBox="1"/>
      </xdr:nvSpPr>
      <xdr:spPr>
        <a:xfrm>
          <a:off x="14735175"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87630</xdr:rowOff>
    </xdr:from>
    <xdr:to>
      <xdr:col>81</xdr:col>
      <xdr:colOff>101600</xdr:colOff>
      <xdr:row>83</xdr:row>
      <xdr:rowOff>17780</xdr:rowOff>
    </xdr:to>
    <xdr:sp macro="" textlink="">
      <xdr:nvSpPr>
        <xdr:cNvPr id="670" name="楕円 669">
          <a:extLst>
            <a:ext uri="{FF2B5EF4-FFF2-40B4-BE49-F238E27FC236}">
              <a16:creationId xmlns:a16="http://schemas.microsoft.com/office/drawing/2014/main" id="{C20C0543-2135-411C-9AF2-03E8D33AD3BE}"/>
            </a:ext>
          </a:extLst>
        </xdr:cNvPr>
        <xdr:cNvSpPr/>
      </xdr:nvSpPr>
      <xdr:spPr>
        <a:xfrm>
          <a:off x="13887450" y="13362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138430</xdr:rowOff>
    </xdr:from>
    <xdr:to>
      <xdr:col>85</xdr:col>
      <xdr:colOff>127000</xdr:colOff>
      <xdr:row>83</xdr:row>
      <xdr:rowOff>0</xdr:rowOff>
    </xdr:to>
    <xdr:cxnSp macro="">
      <xdr:nvCxnSpPr>
        <xdr:cNvPr id="671" name="直線コネクタ 670">
          <a:extLst>
            <a:ext uri="{FF2B5EF4-FFF2-40B4-BE49-F238E27FC236}">
              <a16:creationId xmlns:a16="http://schemas.microsoft.com/office/drawing/2014/main" id="{AEC69495-A095-4DC9-BC10-0B6875DE244E}"/>
            </a:ext>
          </a:extLst>
        </xdr:cNvPr>
        <xdr:cNvCxnSpPr/>
      </xdr:nvCxnSpPr>
      <xdr:spPr>
        <a:xfrm>
          <a:off x="13935075" y="1341945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72389</xdr:rowOff>
    </xdr:from>
    <xdr:to>
      <xdr:col>76</xdr:col>
      <xdr:colOff>165100</xdr:colOff>
      <xdr:row>83</xdr:row>
      <xdr:rowOff>2539</xdr:rowOff>
    </xdr:to>
    <xdr:sp macro="" textlink="">
      <xdr:nvSpPr>
        <xdr:cNvPr id="672" name="楕円 671">
          <a:extLst>
            <a:ext uri="{FF2B5EF4-FFF2-40B4-BE49-F238E27FC236}">
              <a16:creationId xmlns:a16="http://schemas.microsoft.com/office/drawing/2014/main" id="{2F89CD72-4F29-4DC4-86D8-E4CB9CD81AF7}"/>
            </a:ext>
          </a:extLst>
        </xdr:cNvPr>
        <xdr:cNvSpPr/>
      </xdr:nvSpPr>
      <xdr:spPr>
        <a:xfrm>
          <a:off x="13096875" y="13347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123189</xdr:rowOff>
    </xdr:from>
    <xdr:to>
      <xdr:col>81</xdr:col>
      <xdr:colOff>50800</xdr:colOff>
      <xdr:row>82</xdr:row>
      <xdr:rowOff>138430</xdr:rowOff>
    </xdr:to>
    <xdr:cxnSp macro="">
      <xdr:nvCxnSpPr>
        <xdr:cNvPr id="673" name="直線コネクタ 672">
          <a:extLst>
            <a:ext uri="{FF2B5EF4-FFF2-40B4-BE49-F238E27FC236}">
              <a16:creationId xmlns:a16="http://schemas.microsoft.com/office/drawing/2014/main" id="{DAC1EEE2-37CE-41B4-BEC9-5B73698F6105}"/>
            </a:ext>
          </a:extLst>
        </xdr:cNvPr>
        <xdr:cNvCxnSpPr/>
      </xdr:nvCxnSpPr>
      <xdr:spPr>
        <a:xfrm>
          <a:off x="13144500" y="13404214"/>
          <a:ext cx="7905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53339</xdr:rowOff>
    </xdr:from>
    <xdr:to>
      <xdr:col>72</xdr:col>
      <xdr:colOff>38100</xdr:colOff>
      <xdr:row>82</xdr:row>
      <xdr:rowOff>154939</xdr:rowOff>
    </xdr:to>
    <xdr:sp macro="" textlink="">
      <xdr:nvSpPr>
        <xdr:cNvPr id="674" name="楕円 673">
          <a:extLst>
            <a:ext uri="{FF2B5EF4-FFF2-40B4-BE49-F238E27FC236}">
              <a16:creationId xmlns:a16="http://schemas.microsoft.com/office/drawing/2014/main" id="{0A58ECDF-FE3D-4937-B87B-B61900EC362B}"/>
            </a:ext>
          </a:extLst>
        </xdr:cNvPr>
        <xdr:cNvSpPr/>
      </xdr:nvSpPr>
      <xdr:spPr>
        <a:xfrm>
          <a:off x="12296775" y="133280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104139</xdr:rowOff>
    </xdr:from>
    <xdr:to>
      <xdr:col>76</xdr:col>
      <xdr:colOff>114300</xdr:colOff>
      <xdr:row>82</xdr:row>
      <xdr:rowOff>123189</xdr:rowOff>
    </xdr:to>
    <xdr:cxnSp macro="">
      <xdr:nvCxnSpPr>
        <xdr:cNvPr id="675" name="直線コネクタ 674">
          <a:extLst>
            <a:ext uri="{FF2B5EF4-FFF2-40B4-BE49-F238E27FC236}">
              <a16:creationId xmlns:a16="http://schemas.microsoft.com/office/drawing/2014/main" id="{5F498A09-5B9E-46E7-97C2-E66A15CEC2B5}"/>
            </a:ext>
          </a:extLst>
        </xdr:cNvPr>
        <xdr:cNvCxnSpPr/>
      </xdr:nvCxnSpPr>
      <xdr:spPr>
        <a:xfrm>
          <a:off x="12344400" y="13385164"/>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20320</xdr:rowOff>
    </xdr:from>
    <xdr:to>
      <xdr:col>67</xdr:col>
      <xdr:colOff>101600</xdr:colOff>
      <xdr:row>82</xdr:row>
      <xdr:rowOff>121920</xdr:rowOff>
    </xdr:to>
    <xdr:sp macro="" textlink="">
      <xdr:nvSpPr>
        <xdr:cNvPr id="676" name="楕円 675">
          <a:extLst>
            <a:ext uri="{FF2B5EF4-FFF2-40B4-BE49-F238E27FC236}">
              <a16:creationId xmlns:a16="http://schemas.microsoft.com/office/drawing/2014/main" id="{BB403474-7387-48DD-8178-C8379CECE041}"/>
            </a:ext>
          </a:extLst>
        </xdr:cNvPr>
        <xdr:cNvSpPr/>
      </xdr:nvSpPr>
      <xdr:spPr>
        <a:xfrm>
          <a:off x="11487150" y="13298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71120</xdr:rowOff>
    </xdr:from>
    <xdr:to>
      <xdr:col>71</xdr:col>
      <xdr:colOff>177800</xdr:colOff>
      <xdr:row>82</xdr:row>
      <xdr:rowOff>104139</xdr:rowOff>
    </xdr:to>
    <xdr:cxnSp macro="">
      <xdr:nvCxnSpPr>
        <xdr:cNvPr id="677" name="直線コネクタ 676">
          <a:extLst>
            <a:ext uri="{FF2B5EF4-FFF2-40B4-BE49-F238E27FC236}">
              <a16:creationId xmlns:a16="http://schemas.microsoft.com/office/drawing/2014/main" id="{76563E03-0471-47D7-96B0-5379D032EB88}"/>
            </a:ext>
          </a:extLst>
        </xdr:cNvPr>
        <xdr:cNvCxnSpPr/>
      </xdr:nvCxnSpPr>
      <xdr:spPr>
        <a:xfrm>
          <a:off x="11534775" y="13345795"/>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a:extLst>
            <a:ext uri="{FF2B5EF4-FFF2-40B4-BE49-F238E27FC236}">
              <a16:creationId xmlns:a16="http://schemas.microsoft.com/office/drawing/2014/main" id="{60CDD57E-A562-47C2-8A6B-9DED6B38D1C2}"/>
            </a:ext>
          </a:extLst>
        </xdr:cNvPr>
        <xdr:cNvSpPr txBox="1"/>
      </xdr:nvSpPr>
      <xdr:spPr>
        <a:xfrm>
          <a:off x="13745219" y="1347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129557</xdr:rowOff>
    </xdr:from>
    <xdr:ext cx="405111" cy="259045"/>
    <xdr:sp macro="" textlink="">
      <xdr:nvSpPr>
        <xdr:cNvPr id="679" name="n_2aveValue【児童館】&#10;有形固定資産減価償却率">
          <a:extLst>
            <a:ext uri="{FF2B5EF4-FFF2-40B4-BE49-F238E27FC236}">
              <a16:creationId xmlns:a16="http://schemas.microsoft.com/office/drawing/2014/main" id="{1B7CB59B-DE0C-4B1A-AB20-5236195837F3}"/>
            </a:ext>
          </a:extLst>
        </xdr:cNvPr>
        <xdr:cNvSpPr txBox="1"/>
      </xdr:nvSpPr>
      <xdr:spPr>
        <a:xfrm>
          <a:off x="1296416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96538</xdr:rowOff>
    </xdr:from>
    <xdr:ext cx="405111" cy="259045"/>
    <xdr:sp macro="" textlink="">
      <xdr:nvSpPr>
        <xdr:cNvPr id="680" name="n_3aveValue【児童館】&#10;有形固定資産減価償却率">
          <a:extLst>
            <a:ext uri="{FF2B5EF4-FFF2-40B4-BE49-F238E27FC236}">
              <a16:creationId xmlns:a16="http://schemas.microsoft.com/office/drawing/2014/main" id="{D916AB9F-EE83-4F09-842B-CE05F93AC401}"/>
            </a:ext>
          </a:extLst>
        </xdr:cNvPr>
        <xdr:cNvSpPr txBox="1"/>
      </xdr:nvSpPr>
      <xdr:spPr>
        <a:xfrm>
          <a:off x="12164069"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39388</xdr:rowOff>
    </xdr:from>
    <xdr:ext cx="405111" cy="259045"/>
    <xdr:sp macro="" textlink="">
      <xdr:nvSpPr>
        <xdr:cNvPr id="681" name="n_4aveValue【児童館】&#10;有形固定資産減価償却率">
          <a:extLst>
            <a:ext uri="{FF2B5EF4-FFF2-40B4-BE49-F238E27FC236}">
              <a16:creationId xmlns:a16="http://schemas.microsoft.com/office/drawing/2014/main" id="{B7DDC894-BE1E-48AB-8080-14A478506475}"/>
            </a:ext>
          </a:extLst>
        </xdr:cNvPr>
        <xdr:cNvSpPr txBox="1"/>
      </xdr:nvSpPr>
      <xdr:spPr>
        <a:xfrm>
          <a:off x="11354444"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34307</xdr:rowOff>
    </xdr:from>
    <xdr:ext cx="405111" cy="259045"/>
    <xdr:sp macro="" textlink="">
      <xdr:nvSpPr>
        <xdr:cNvPr id="682" name="n_1mainValue【児童館】&#10;有形固定資産減価償却率">
          <a:extLst>
            <a:ext uri="{FF2B5EF4-FFF2-40B4-BE49-F238E27FC236}">
              <a16:creationId xmlns:a16="http://schemas.microsoft.com/office/drawing/2014/main" id="{A0096742-9008-4EAD-A885-268DBD7B19FD}"/>
            </a:ext>
          </a:extLst>
        </xdr:cNvPr>
        <xdr:cNvSpPr txBox="1"/>
      </xdr:nvSpPr>
      <xdr:spPr>
        <a:xfrm>
          <a:off x="13745219"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165116</xdr:rowOff>
    </xdr:from>
    <xdr:ext cx="405111" cy="259045"/>
    <xdr:sp macro="" textlink="">
      <xdr:nvSpPr>
        <xdr:cNvPr id="683" name="n_2mainValue【児童館】&#10;有形固定資産減価償却率">
          <a:extLst>
            <a:ext uri="{FF2B5EF4-FFF2-40B4-BE49-F238E27FC236}">
              <a16:creationId xmlns:a16="http://schemas.microsoft.com/office/drawing/2014/main" id="{1A272E02-C987-4652-BC5F-9ACB95CEF067}"/>
            </a:ext>
          </a:extLst>
        </xdr:cNvPr>
        <xdr:cNvSpPr txBox="1"/>
      </xdr:nvSpPr>
      <xdr:spPr>
        <a:xfrm>
          <a:off x="129641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146066</xdr:rowOff>
    </xdr:from>
    <xdr:ext cx="405111" cy="259045"/>
    <xdr:sp macro="" textlink="">
      <xdr:nvSpPr>
        <xdr:cNvPr id="684" name="n_3mainValue【児童館】&#10;有形固定資産減価償却率">
          <a:extLst>
            <a:ext uri="{FF2B5EF4-FFF2-40B4-BE49-F238E27FC236}">
              <a16:creationId xmlns:a16="http://schemas.microsoft.com/office/drawing/2014/main" id="{F94B956F-269E-4703-A4D6-AE42D9664CC9}"/>
            </a:ext>
          </a:extLst>
        </xdr:cNvPr>
        <xdr:cNvSpPr txBox="1"/>
      </xdr:nvSpPr>
      <xdr:spPr>
        <a:xfrm>
          <a:off x="12164069" y="1342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113047</xdr:rowOff>
    </xdr:from>
    <xdr:ext cx="405111" cy="259045"/>
    <xdr:sp macro="" textlink="">
      <xdr:nvSpPr>
        <xdr:cNvPr id="685" name="n_4mainValue【児童館】&#10;有形固定資産減価償却率">
          <a:extLst>
            <a:ext uri="{FF2B5EF4-FFF2-40B4-BE49-F238E27FC236}">
              <a16:creationId xmlns:a16="http://schemas.microsoft.com/office/drawing/2014/main" id="{EBBF3847-4FD0-4BF4-8C28-69E9DC283B79}"/>
            </a:ext>
          </a:extLst>
        </xdr:cNvPr>
        <xdr:cNvSpPr txBox="1"/>
      </xdr:nvSpPr>
      <xdr:spPr>
        <a:xfrm>
          <a:off x="113544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B026FB6C-18E8-4A15-A8A8-7143F70B620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96DCAC1D-743A-40D3-A7C3-738F1584489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95E3380-1AF2-432E-BAEF-18E52E8DFB3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81C9DB7-D729-4F35-BAB3-8E7E86A3663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8FF8ECB8-DAAC-4B82-AC58-70302662158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48B50E95-BA14-420F-B1D3-8756AFB7404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DA8FA56-62DD-4B1E-8C6B-B8D775CCECC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21CD6B9-B72E-4E18-823B-BDA75574472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13DD0A1-8DC2-478A-A1D8-693CB0F0560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351B5900-A26A-4052-A5B0-FACBAB10702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358EA96B-C1D2-40F0-980C-B0B6AC11583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1C355CAC-9652-4BBC-A76E-310651852202}"/>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9AFD2B73-68B7-452A-AD84-9A54497EB12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1C5955D9-625C-4B44-BF37-7B8C31EDB0C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761BE45E-D27F-4188-922E-66512942A20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82ED66EC-9D49-4FD6-B968-20052BCFC8E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814D6F15-6EDD-4A6E-808B-F9C730726FB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B7763D28-BFE8-4B73-A218-708F5619FB2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890B8D4-F8F5-4C17-88E0-B3DC93E9515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B72AF7BA-E040-45B2-859C-FABBC984FAE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C2C36B42-07F9-4318-B903-BCCA0B7CA85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22F4D8FB-2175-42CD-8CFD-E79FB391ED50}"/>
            </a:ext>
          </a:extLst>
        </xdr:cNvPr>
        <xdr:cNvCxnSpPr/>
      </xdr:nvCxnSpPr>
      <xdr:spPr>
        <a:xfrm flipV="1">
          <a:off x="19954239" y="12905612"/>
          <a:ext cx="0" cy="94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2CB79F88-FAA6-4180-AC71-FA75FEC4381A}"/>
            </a:ext>
          </a:extLst>
        </xdr:cNvPr>
        <xdr:cNvSpPr txBox="1"/>
      </xdr:nvSpPr>
      <xdr:spPr>
        <a:xfrm>
          <a:off x="19992975" y="1385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7AF953B5-B0C5-4DB0-9688-9AF08A096525}"/>
            </a:ext>
          </a:extLst>
        </xdr:cNvPr>
        <xdr:cNvCxnSpPr/>
      </xdr:nvCxnSpPr>
      <xdr:spPr>
        <a:xfrm>
          <a:off x="198786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DEA94813-2609-4BD4-B430-2C2C833912AC}"/>
            </a:ext>
          </a:extLst>
        </xdr:cNvPr>
        <xdr:cNvSpPr txBox="1"/>
      </xdr:nvSpPr>
      <xdr:spPr>
        <a:xfrm>
          <a:off x="19992975" y="126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5709BDE2-2201-4E7D-8FAA-23B31C2E3766}"/>
            </a:ext>
          </a:extLst>
        </xdr:cNvPr>
        <xdr:cNvCxnSpPr/>
      </xdr:nvCxnSpPr>
      <xdr:spPr>
        <a:xfrm>
          <a:off x="19878675" y="12905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12" name="【児童館】&#10;一人当たり面積平均値テキスト">
          <a:extLst>
            <a:ext uri="{FF2B5EF4-FFF2-40B4-BE49-F238E27FC236}">
              <a16:creationId xmlns:a16="http://schemas.microsoft.com/office/drawing/2014/main" id="{7B18C578-8898-44AC-AA41-0C5C132DDCB6}"/>
            </a:ext>
          </a:extLst>
        </xdr:cNvPr>
        <xdr:cNvSpPr txBox="1"/>
      </xdr:nvSpPr>
      <xdr:spPr>
        <a:xfrm>
          <a:off x="19992975" y="13535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298B056B-126A-4E55-8A2C-1F6D03D6D2A4}"/>
            </a:ext>
          </a:extLst>
        </xdr:cNvPr>
        <xdr:cNvSpPr/>
      </xdr:nvSpPr>
      <xdr:spPr>
        <a:xfrm>
          <a:off x="19897725" y="135605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9AB061D1-D878-454D-AA3E-85E82B04D537}"/>
            </a:ext>
          </a:extLst>
        </xdr:cNvPr>
        <xdr:cNvSpPr/>
      </xdr:nvSpPr>
      <xdr:spPr>
        <a:xfrm>
          <a:off x="19154775" y="1356512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62737</xdr:rowOff>
    </xdr:from>
    <xdr:to>
      <xdr:col>107</xdr:col>
      <xdr:colOff>101600</xdr:colOff>
      <xdr:row>83</xdr:row>
      <xdr:rowOff>164337</xdr:rowOff>
    </xdr:to>
    <xdr:sp macro="" textlink="">
      <xdr:nvSpPr>
        <xdr:cNvPr id="715" name="フローチャート: 判断 714">
          <a:extLst>
            <a:ext uri="{FF2B5EF4-FFF2-40B4-BE49-F238E27FC236}">
              <a16:creationId xmlns:a16="http://schemas.microsoft.com/office/drawing/2014/main" id="{600862F3-6AE6-4746-8BE6-734137C415E6}"/>
            </a:ext>
          </a:extLst>
        </xdr:cNvPr>
        <xdr:cNvSpPr/>
      </xdr:nvSpPr>
      <xdr:spPr>
        <a:xfrm>
          <a:off x="18345150" y="135056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716" name="フローチャート: 判断 715">
          <a:extLst>
            <a:ext uri="{FF2B5EF4-FFF2-40B4-BE49-F238E27FC236}">
              <a16:creationId xmlns:a16="http://schemas.microsoft.com/office/drawing/2014/main" id="{4C909066-C8AD-40CC-9F68-0F42B40E8DF4}"/>
            </a:ext>
          </a:extLst>
        </xdr:cNvPr>
        <xdr:cNvSpPr/>
      </xdr:nvSpPr>
      <xdr:spPr>
        <a:xfrm>
          <a:off x="17554575" y="134856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99313</xdr:rowOff>
    </xdr:from>
    <xdr:to>
      <xdr:col>98</xdr:col>
      <xdr:colOff>38100</xdr:colOff>
      <xdr:row>84</xdr:row>
      <xdr:rowOff>29463</xdr:rowOff>
    </xdr:to>
    <xdr:sp macro="" textlink="">
      <xdr:nvSpPr>
        <xdr:cNvPr id="717" name="フローチャート: 判断 716">
          <a:extLst>
            <a:ext uri="{FF2B5EF4-FFF2-40B4-BE49-F238E27FC236}">
              <a16:creationId xmlns:a16="http://schemas.microsoft.com/office/drawing/2014/main" id="{A03B16C1-285A-49D1-B5FB-2D0071A0B933}"/>
            </a:ext>
          </a:extLst>
        </xdr:cNvPr>
        <xdr:cNvSpPr/>
      </xdr:nvSpPr>
      <xdr:spPr>
        <a:xfrm>
          <a:off x="16754475" y="135422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3F8884A-0B85-4E27-A503-ED49D599BCD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A8A4CD3-8F70-4EAC-92AD-C65604BC189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0980FD-B109-404C-848E-E1D821B987E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E4E35AD-9DEA-4800-A69A-C949D010DAF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6C11A7E-41F2-45D9-B5C9-8901EDDDC2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140463</xdr:rowOff>
    </xdr:from>
    <xdr:to>
      <xdr:col>116</xdr:col>
      <xdr:colOff>114300</xdr:colOff>
      <xdr:row>80</xdr:row>
      <xdr:rowOff>70613</xdr:rowOff>
    </xdr:to>
    <xdr:sp macro="" textlink="">
      <xdr:nvSpPr>
        <xdr:cNvPr id="723" name="楕円 722">
          <a:extLst>
            <a:ext uri="{FF2B5EF4-FFF2-40B4-BE49-F238E27FC236}">
              <a16:creationId xmlns:a16="http://schemas.microsoft.com/office/drawing/2014/main" id="{36D2787B-3526-4169-AE13-4E9C00A39028}"/>
            </a:ext>
          </a:extLst>
        </xdr:cNvPr>
        <xdr:cNvSpPr/>
      </xdr:nvSpPr>
      <xdr:spPr>
        <a:xfrm>
          <a:off x="19897725" y="12935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55390</xdr:rowOff>
    </xdr:from>
    <xdr:ext cx="469744" cy="259045"/>
    <xdr:sp macro="" textlink="">
      <xdr:nvSpPr>
        <xdr:cNvPr id="724" name="【児童館】&#10;一人当たり面積該当値テキスト">
          <a:extLst>
            <a:ext uri="{FF2B5EF4-FFF2-40B4-BE49-F238E27FC236}">
              <a16:creationId xmlns:a16="http://schemas.microsoft.com/office/drawing/2014/main" id="{77DCD794-EDD7-473A-AE34-3155B060D5B6}"/>
            </a:ext>
          </a:extLst>
        </xdr:cNvPr>
        <xdr:cNvSpPr txBox="1"/>
      </xdr:nvSpPr>
      <xdr:spPr>
        <a:xfrm>
          <a:off x="19992975" y="128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5" name="楕円 724">
          <a:extLst>
            <a:ext uri="{FF2B5EF4-FFF2-40B4-BE49-F238E27FC236}">
              <a16:creationId xmlns:a16="http://schemas.microsoft.com/office/drawing/2014/main" id="{77AE28F6-6026-49D0-ADFD-FF3309B9E40B}"/>
            </a:ext>
          </a:extLst>
        </xdr:cNvPr>
        <xdr:cNvSpPr/>
      </xdr:nvSpPr>
      <xdr:spPr>
        <a:xfrm>
          <a:off x="191547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19813</xdr:rowOff>
    </xdr:from>
    <xdr:to>
      <xdr:col>116</xdr:col>
      <xdr:colOff>63500</xdr:colOff>
      <xdr:row>80</xdr:row>
      <xdr:rowOff>38100</xdr:rowOff>
    </xdr:to>
    <xdr:cxnSp macro="">
      <xdr:nvCxnSpPr>
        <xdr:cNvPr id="726" name="直線コネクタ 725">
          <a:extLst>
            <a:ext uri="{FF2B5EF4-FFF2-40B4-BE49-F238E27FC236}">
              <a16:creationId xmlns:a16="http://schemas.microsoft.com/office/drawing/2014/main" id="{EDBAB498-0A74-4473-A08A-664751BACC64}"/>
            </a:ext>
          </a:extLst>
        </xdr:cNvPr>
        <xdr:cNvCxnSpPr/>
      </xdr:nvCxnSpPr>
      <xdr:spPr>
        <a:xfrm flipV="1">
          <a:off x="19202400" y="12973813"/>
          <a:ext cx="7524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23876</xdr:rowOff>
    </xdr:from>
    <xdr:to>
      <xdr:col>107</xdr:col>
      <xdr:colOff>101600</xdr:colOff>
      <xdr:row>80</xdr:row>
      <xdr:rowOff>125476</xdr:rowOff>
    </xdr:to>
    <xdr:sp macro="" textlink="">
      <xdr:nvSpPr>
        <xdr:cNvPr id="727" name="楕円 726">
          <a:extLst>
            <a:ext uri="{FF2B5EF4-FFF2-40B4-BE49-F238E27FC236}">
              <a16:creationId xmlns:a16="http://schemas.microsoft.com/office/drawing/2014/main" id="{C59089D0-268F-49E6-BD0C-B9603A72329A}"/>
            </a:ext>
          </a:extLst>
        </xdr:cNvPr>
        <xdr:cNvSpPr/>
      </xdr:nvSpPr>
      <xdr:spPr>
        <a:xfrm>
          <a:off x="18345150" y="129810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74676</xdr:rowOff>
    </xdr:to>
    <xdr:cxnSp macro="">
      <xdr:nvCxnSpPr>
        <xdr:cNvPr id="728" name="直線コネクタ 727">
          <a:extLst>
            <a:ext uri="{FF2B5EF4-FFF2-40B4-BE49-F238E27FC236}">
              <a16:creationId xmlns:a16="http://schemas.microsoft.com/office/drawing/2014/main" id="{94BA7E7D-9226-46B0-B101-00EAE551557C}"/>
            </a:ext>
          </a:extLst>
        </xdr:cNvPr>
        <xdr:cNvCxnSpPr/>
      </xdr:nvCxnSpPr>
      <xdr:spPr>
        <a:xfrm flipV="1">
          <a:off x="18392775" y="12992100"/>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37592</xdr:rowOff>
    </xdr:from>
    <xdr:to>
      <xdr:col>102</xdr:col>
      <xdr:colOff>165100</xdr:colOff>
      <xdr:row>80</xdr:row>
      <xdr:rowOff>139192</xdr:rowOff>
    </xdr:to>
    <xdr:sp macro="" textlink="">
      <xdr:nvSpPr>
        <xdr:cNvPr id="729" name="楕円 728">
          <a:extLst>
            <a:ext uri="{FF2B5EF4-FFF2-40B4-BE49-F238E27FC236}">
              <a16:creationId xmlns:a16="http://schemas.microsoft.com/office/drawing/2014/main" id="{888156C4-A825-44A7-BBD5-9444E8973E8A}"/>
            </a:ext>
          </a:extLst>
        </xdr:cNvPr>
        <xdr:cNvSpPr/>
      </xdr:nvSpPr>
      <xdr:spPr>
        <a:xfrm>
          <a:off x="17554575" y="129915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74676</xdr:rowOff>
    </xdr:from>
    <xdr:to>
      <xdr:col>107</xdr:col>
      <xdr:colOff>50800</xdr:colOff>
      <xdr:row>80</xdr:row>
      <xdr:rowOff>88392</xdr:rowOff>
    </xdr:to>
    <xdr:cxnSp macro="">
      <xdr:nvCxnSpPr>
        <xdr:cNvPr id="730" name="直線コネクタ 729">
          <a:extLst>
            <a:ext uri="{FF2B5EF4-FFF2-40B4-BE49-F238E27FC236}">
              <a16:creationId xmlns:a16="http://schemas.microsoft.com/office/drawing/2014/main" id="{FF0C0A96-B48F-4C4A-85FD-6D7F6D962C32}"/>
            </a:ext>
          </a:extLst>
        </xdr:cNvPr>
        <xdr:cNvCxnSpPr/>
      </xdr:nvCxnSpPr>
      <xdr:spPr>
        <a:xfrm flipV="1">
          <a:off x="17602200" y="13028676"/>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46737</xdr:rowOff>
    </xdr:from>
    <xdr:to>
      <xdr:col>98</xdr:col>
      <xdr:colOff>38100</xdr:colOff>
      <xdr:row>80</xdr:row>
      <xdr:rowOff>148337</xdr:rowOff>
    </xdr:to>
    <xdr:sp macro="" textlink="">
      <xdr:nvSpPr>
        <xdr:cNvPr id="731" name="楕円 730">
          <a:extLst>
            <a:ext uri="{FF2B5EF4-FFF2-40B4-BE49-F238E27FC236}">
              <a16:creationId xmlns:a16="http://schemas.microsoft.com/office/drawing/2014/main" id="{7AD2813E-B9BC-4D81-81C4-49168A14A015}"/>
            </a:ext>
          </a:extLst>
        </xdr:cNvPr>
        <xdr:cNvSpPr/>
      </xdr:nvSpPr>
      <xdr:spPr>
        <a:xfrm>
          <a:off x="16754475" y="13003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88392</xdr:rowOff>
    </xdr:from>
    <xdr:to>
      <xdr:col>102</xdr:col>
      <xdr:colOff>114300</xdr:colOff>
      <xdr:row>80</xdr:row>
      <xdr:rowOff>97537</xdr:rowOff>
    </xdr:to>
    <xdr:cxnSp macro="">
      <xdr:nvCxnSpPr>
        <xdr:cNvPr id="732" name="直線コネクタ 731">
          <a:extLst>
            <a:ext uri="{FF2B5EF4-FFF2-40B4-BE49-F238E27FC236}">
              <a16:creationId xmlns:a16="http://schemas.microsoft.com/office/drawing/2014/main" id="{0A761BFE-7146-4094-91D6-099BE41A9030}"/>
            </a:ext>
          </a:extLst>
        </xdr:cNvPr>
        <xdr:cNvCxnSpPr/>
      </xdr:nvCxnSpPr>
      <xdr:spPr>
        <a:xfrm flipV="1">
          <a:off x="16802100" y="13039217"/>
          <a:ext cx="8001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33" name="n_1aveValue【児童館】&#10;一人当たり面積">
          <a:extLst>
            <a:ext uri="{FF2B5EF4-FFF2-40B4-BE49-F238E27FC236}">
              <a16:creationId xmlns:a16="http://schemas.microsoft.com/office/drawing/2014/main" id="{FE1141B3-AFBD-4B83-BDE1-617D0C8E93CC}"/>
            </a:ext>
          </a:extLst>
        </xdr:cNvPr>
        <xdr:cNvSpPr txBox="1"/>
      </xdr:nvSpPr>
      <xdr:spPr>
        <a:xfrm>
          <a:off x="18983402" y="136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734" name="n_2aveValue【児童館】&#10;一人当たり面積">
          <a:extLst>
            <a:ext uri="{FF2B5EF4-FFF2-40B4-BE49-F238E27FC236}">
              <a16:creationId xmlns:a16="http://schemas.microsoft.com/office/drawing/2014/main" id="{F8B7759C-0F8E-4A8F-9847-396068F900D1}"/>
            </a:ext>
          </a:extLst>
        </xdr:cNvPr>
        <xdr:cNvSpPr txBox="1"/>
      </xdr:nvSpPr>
      <xdr:spPr>
        <a:xfrm>
          <a:off x="18183302" y="135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735" name="n_3aveValue【児童館】&#10;一人当たり面積">
          <a:extLst>
            <a:ext uri="{FF2B5EF4-FFF2-40B4-BE49-F238E27FC236}">
              <a16:creationId xmlns:a16="http://schemas.microsoft.com/office/drawing/2014/main" id="{AFFE5B2C-7D12-4164-8AD1-2B382B91EAB9}"/>
            </a:ext>
          </a:extLst>
        </xdr:cNvPr>
        <xdr:cNvSpPr txBox="1"/>
      </xdr:nvSpPr>
      <xdr:spPr>
        <a:xfrm>
          <a:off x="17383202"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20590</xdr:rowOff>
    </xdr:from>
    <xdr:ext cx="469744" cy="259045"/>
    <xdr:sp macro="" textlink="">
      <xdr:nvSpPr>
        <xdr:cNvPr id="736" name="n_4aveValue【児童館】&#10;一人当たり面積">
          <a:extLst>
            <a:ext uri="{FF2B5EF4-FFF2-40B4-BE49-F238E27FC236}">
              <a16:creationId xmlns:a16="http://schemas.microsoft.com/office/drawing/2014/main" id="{F2195767-9C34-43CA-90B4-40FB0E70A14A}"/>
            </a:ext>
          </a:extLst>
        </xdr:cNvPr>
        <xdr:cNvSpPr txBox="1"/>
      </xdr:nvSpPr>
      <xdr:spPr>
        <a:xfrm>
          <a:off x="16592627"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7" name="n_1mainValue【児童館】&#10;一人当たり面積">
          <a:extLst>
            <a:ext uri="{FF2B5EF4-FFF2-40B4-BE49-F238E27FC236}">
              <a16:creationId xmlns:a16="http://schemas.microsoft.com/office/drawing/2014/main" id="{9D9B97E6-03FB-4081-BE91-7F688DDE89A1}"/>
            </a:ext>
          </a:extLst>
        </xdr:cNvPr>
        <xdr:cNvSpPr txBox="1"/>
      </xdr:nvSpPr>
      <xdr:spPr>
        <a:xfrm>
          <a:off x="189834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142003</xdr:rowOff>
    </xdr:from>
    <xdr:ext cx="469744" cy="259045"/>
    <xdr:sp macro="" textlink="">
      <xdr:nvSpPr>
        <xdr:cNvPr id="738" name="n_2mainValue【児童館】&#10;一人当たり面積">
          <a:extLst>
            <a:ext uri="{FF2B5EF4-FFF2-40B4-BE49-F238E27FC236}">
              <a16:creationId xmlns:a16="http://schemas.microsoft.com/office/drawing/2014/main" id="{0E3EC826-7255-4A15-9B06-A095821EA7C1}"/>
            </a:ext>
          </a:extLst>
        </xdr:cNvPr>
        <xdr:cNvSpPr txBox="1"/>
      </xdr:nvSpPr>
      <xdr:spPr>
        <a:xfrm>
          <a:off x="18183302" y="127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155719</xdr:rowOff>
    </xdr:from>
    <xdr:ext cx="469744" cy="259045"/>
    <xdr:sp macro="" textlink="">
      <xdr:nvSpPr>
        <xdr:cNvPr id="739" name="n_3mainValue【児童館】&#10;一人当たり面積">
          <a:extLst>
            <a:ext uri="{FF2B5EF4-FFF2-40B4-BE49-F238E27FC236}">
              <a16:creationId xmlns:a16="http://schemas.microsoft.com/office/drawing/2014/main" id="{DB74B373-A2CA-4674-BA14-E6EC616D6E3A}"/>
            </a:ext>
          </a:extLst>
        </xdr:cNvPr>
        <xdr:cNvSpPr txBox="1"/>
      </xdr:nvSpPr>
      <xdr:spPr>
        <a:xfrm>
          <a:off x="17383202" y="127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164864</xdr:rowOff>
    </xdr:from>
    <xdr:ext cx="469744" cy="259045"/>
    <xdr:sp macro="" textlink="">
      <xdr:nvSpPr>
        <xdr:cNvPr id="740" name="n_4mainValue【児童館】&#10;一人当たり面積">
          <a:extLst>
            <a:ext uri="{FF2B5EF4-FFF2-40B4-BE49-F238E27FC236}">
              <a16:creationId xmlns:a16="http://schemas.microsoft.com/office/drawing/2014/main" id="{A6F8C9A4-8A7F-4039-908F-07E93CF679AD}"/>
            </a:ext>
          </a:extLst>
        </xdr:cNvPr>
        <xdr:cNvSpPr txBox="1"/>
      </xdr:nvSpPr>
      <xdr:spPr>
        <a:xfrm>
          <a:off x="16592627" y="1279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26CDF14-A546-4AE0-8A56-9ED6F9DD6C6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964A17E-720D-47B6-BCEF-B2DDC935119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9B234BE7-8C05-4322-AE7F-D63BA692C1A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B12CE57-A3E3-4776-9760-54B631079B2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6B25C0E-CC7D-49D8-9F50-931A7C65451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C395969-9AC5-4832-AA8D-BF006FED483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67D4416-3693-498C-B05B-2BA45057896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46F8075-76FF-46BC-9117-AB21304FFFD6}"/>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8FECD69D-2732-4825-82EF-027926AE71D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63F56A5-6B71-4FFA-8165-8F23E44CC96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E13BA159-D75E-49CD-AFB0-6710FF2AE90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E8DFCDD-E551-4F62-9BB5-AD7A78E04CB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C340C357-4D82-4F58-9590-9732325CA71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87821A86-8E93-4DBF-BDA4-0EC1414FFA6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B1228E9D-D0C4-4D15-B813-880394EB55F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94FC4112-7F5C-439C-A244-B9473AFDCF5B}"/>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35845E91-059B-4101-BEBF-0E18FF31E8F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1B32ADF-0D9E-4DA6-8BD0-8378705D9B8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ECDD532-AA81-4842-A76F-D9F4BD6B315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各施設の多くで有形固定資産減価償却率が類似団体を上回っている要因は、各建物施設において類似団体より建設時期が早いことから、減価償却が進んでいるためであると思われる。</a:t>
          </a:r>
        </a:p>
        <a:p>
          <a:r>
            <a:rPr kumimoji="1" lang="ja-JP" altLang="en-US" sz="1300">
              <a:latin typeface="ＭＳ Ｐゴシック" panose="020B0600070205080204" pitchFamily="50" charset="-128"/>
              <a:ea typeface="ＭＳ Ｐゴシック" panose="020B0600070205080204" pitchFamily="50" charset="-128"/>
            </a:rPr>
            <a:t>保育所の一人あたり面積については、園児数が年々減少する中で保育園面積の縮小化を行っていないことが、類似団体と比較して数値が高い要因と思われる。</a:t>
          </a:r>
        </a:p>
        <a:p>
          <a:r>
            <a:rPr kumimoji="1" lang="ja-JP" altLang="en-US" sz="1300">
              <a:latin typeface="ＭＳ Ｐゴシック" panose="020B0600070205080204" pitchFamily="50" charset="-128"/>
              <a:ea typeface="ＭＳ Ｐゴシック" panose="020B0600070205080204" pitchFamily="50" charset="-128"/>
            </a:rPr>
            <a:t>児童館の一人あたり面積については、児童・生徒が年々減少する中で児童館面積の縮小化を行っていないことが、類似団体と比較して数値が高い要因と思われる。</a:t>
          </a:r>
        </a:p>
        <a:p>
          <a:r>
            <a:rPr kumimoji="1" lang="ja-JP" altLang="en-US" sz="1300">
              <a:latin typeface="ＭＳ Ｐゴシック" panose="020B0600070205080204" pitchFamily="50" charset="-128"/>
              <a:ea typeface="ＭＳ Ｐゴシック" panose="020B0600070205080204" pitchFamily="50" charset="-128"/>
            </a:rPr>
            <a:t>今後は令和３年度に改訂した公共施設等総合管理計画に基づき、各施設の適切な管理に努める。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D5A682-DE79-47C7-A86D-93D514B53E7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69358C-50C0-4601-B180-4B96BC9ED80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D014B1-219D-4038-89EF-37A8CEE371B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9D52AA-3264-4C26-A4B8-DE38BF396F8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6B6985-4FC1-4244-BCD4-F6946843558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83E2A0-937A-4E7E-B975-09F9F092F38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791CD5-605D-48ED-A4A1-44D74841425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972F52-5B27-485F-A4A5-11CC3C9A55B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4AE090-F63B-49F9-9EAD-95717F40D74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B32708-4906-477B-9A50-3ADF6B81042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
6,803
18.04
7,770,890
7,325,762
383,951
2,733,192
3,866,456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7BBB87-0963-4716-B19D-92F0A45157A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F8C37F-89A1-4E71-8269-6890304ED59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55E7B0-B91A-41BC-8C73-DE6FBD5394D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54194A-859C-4637-A10F-4CB9ECC94F4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7A4C5-4CB2-463C-91D7-3A97612B553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C3B491-E474-47E5-B0FD-EFAEDCCC925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F66BDD-8591-4671-88B6-6095C6245FA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31F0DD-9695-480E-93C7-DF823814EF5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28B2A-528D-41FA-93E4-7059DC8BE60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9745E5-000D-4EEE-A7E3-3F35DFCEBCB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E08086-67F9-41B0-9096-536ECE94D71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D669F1-275D-4E86-B5C7-572EAD282BE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A9C004-B59E-4DB3-866B-AD4647720E6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F329EC-504F-41C3-8982-E4304BDCEB7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F34CDA-26C0-4C03-8C92-8292B4692BC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C12933-AF3A-4CBA-B83D-9D2B9010029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917433-A401-4542-A0D8-7C1549A2173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ACA9F-B293-4D7E-840E-3E5B779A074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5F33FA-9D02-4298-AF38-47C5B7F7470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C04756-0622-4839-A262-1F6F9D48B26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4FCA36-5639-4A6B-856E-505F2C71E1E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6478BF-A288-4824-BA2D-2F0AADB8C04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870296-B11C-4DE5-9051-DF41ECEBD9B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E73575-A1B9-4FD7-9340-F74199C10A8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0AC992-F4F3-4F83-A6F8-F698F0E66B8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059966-2736-4C62-A1F9-EAE8BC83E55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1A163B-8B24-4987-AFBF-F1397C727BE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8D76AE-8D39-4E69-A9C8-3C621B91A8F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89FB94-AED7-42B2-998C-5F7815DA6A5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B51040-4D7A-4A3C-AF21-BF3CCD50343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978CEA-B22D-4C38-B30C-680E045B623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568290-1473-443B-84D6-3439CB9B8B1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371487-64F8-4662-A238-6DF98A76A86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C728B1-C9F7-4375-951D-95B62BFB1231}"/>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5B0621-5C21-41A3-997F-98B63EF7F54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A9E0CE-F31E-4F3B-A02E-6B9C24CD0B6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B98DE4-468B-445C-8FAC-37269F6AADE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1A114A-7F48-4899-A425-F76B5241937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C03167-E6F5-4390-BB9E-C12A98778AC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609BFF5-4F28-441E-9304-6CC4FE7CB21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8D0F8B-C7CA-4759-A38B-8B3264DAB692}"/>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770227C-58BB-4259-9898-D1F5AC166F6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063AAD-CF82-4333-AB53-6D250D23560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FE64E3-3876-4D63-BBFA-DFB38C34DFC9}"/>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3BF72E0-1F5B-49A1-BD6E-7026E56692B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7DDEC0-7862-4573-A508-358E137AA4C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55587587-86DC-425C-8656-BEDFBA61AABE}"/>
            </a:ext>
          </a:extLst>
        </xdr:cNvPr>
        <xdr:cNvCxnSpPr/>
      </xdr:nvCxnSpPr>
      <xdr:spPr>
        <a:xfrm flipV="1">
          <a:off x="4180840" y="5503092"/>
          <a:ext cx="0" cy="128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6E112274-32C9-46DA-A9CF-4EF56D026F45}"/>
            </a:ext>
          </a:extLst>
        </xdr:cNvPr>
        <xdr:cNvSpPr txBox="1"/>
      </xdr:nvSpPr>
      <xdr:spPr>
        <a:xfrm>
          <a:off x="4219575" y="679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308AD8E1-E1A4-429A-BA8A-6F6D16285E53}"/>
            </a:ext>
          </a:extLst>
        </xdr:cNvPr>
        <xdr:cNvCxnSpPr/>
      </xdr:nvCxnSpPr>
      <xdr:spPr>
        <a:xfrm>
          <a:off x="4105275" y="67886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8744929C-0DE7-41E1-B9AF-704CFB544ED2}"/>
            </a:ext>
          </a:extLst>
        </xdr:cNvPr>
        <xdr:cNvSpPr txBox="1"/>
      </xdr:nvSpPr>
      <xdr:spPr>
        <a:xfrm>
          <a:off x="4219575" y="5287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742823BC-7B35-4746-A758-F47EC11445D1}"/>
            </a:ext>
          </a:extLst>
        </xdr:cNvPr>
        <xdr:cNvCxnSpPr/>
      </xdr:nvCxnSpPr>
      <xdr:spPr>
        <a:xfrm>
          <a:off x="4105275" y="5503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4A7E6F0F-B95C-4978-8CC2-AAC9918CBB82}"/>
            </a:ext>
          </a:extLst>
        </xdr:cNvPr>
        <xdr:cNvSpPr txBox="1"/>
      </xdr:nvSpPr>
      <xdr:spPr>
        <a:xfrm>
          <a:off x="4219575" y="583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195F824-71BB-4FBE-BC3D-E6BBDAAFED14}"/>
            </a:ext>
          </a:extLst>
        </xdr:cNvPr>
        <xdr:cNvSpPr/>
      </xdr:nvSpPr>
      <xdr:spPr>
        <a:xfrm>
          <a:off x="4124325" y="59836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16B8FDE1-F2E1-418F-9EB6-F5DECAD12FE1}"/>
            </a:ext>
          </a:extLst>
        </xdr:cNvPr>
        <xdr:cNvSpPr/>
      </xdr:nvSpPr>
      <xdr:spPr>
        <a:xfrm>
          <a:off x="3381375" y="60003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FB2D65BA-4635-4DBE-8634-FCAC1DBFC745}"/>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42A92274-F3A2-4A56-B9B4-61454236BB45}"/>
            </a:ext>
          </a:extLst>
        </xdr:cNvPr>
        <xdr:cNvSpPr/>
      </xdr:nvSpPr>
      <xdr:spPr>
        <a:xfrm>
          <a:off x="1781175" y="6055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FC76C12F-EE24-4C68-9ED9-56777DEC2E9F}"/>
            </a:ext>
          </a:extLst>
        </xdr:cNvPr>
        <xdr:cNvSpPr/>
      </xdr:nvSpPr>
      <xdr:spPr>
        <a:xfrm>
          <a:off x="981075" y="5924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BFD393-C2B7-48CE-A02D-100EE1CE428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73CBEF-09FC-43E2-8C37-F51DC79140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BE989A-9E29-443C-ADFC-4929008C833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E83226-B248-4A21-BAC9-C99E2F43B3C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6FBF17-E431-49B1-A765-918E32A841B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847B5CEE-825A-48C4-A378-0F3BACAE0D3A}"/>
            </a:ext>
          </a:extLst>
        </xdr:cNvPr>
        <xdr:cNvSpPr/>
      </xdr:nvSpPr>
      <xdr:spPr>
        <a:xfrm>
          <a:off x="4124325" y="6289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CEC2D527-F9A0-4C0D-A640-581009C51A57}"/>
            </a:ext>
          </a:extLst>
        </xdr:cNvPr>
        <xdr:cNvSpPr txBox="1"/>
      </xdr:nvSpPr>
      <xdr:spPr>
        <a:xfrm>
          <a:off x="4219575" y="62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a:extLst>
            <a:ext uri="{FF2B5EF4-FFF2-40B4-BE49-F238E27FC236}">
              <a16:creationId xmlns:a16="http://schemas.microsoft.com/office/drawing/2014/main" id="{4F0F4B2B-A9E1-4DD5-BDDA-727B65CE9583}"/>
            </a:ext>
          </a:extLst>
        </xdr:cNvPr>
        <xdr:cNvSpPr/>
      </xdr:nvSpPr>
      <xdr:spPr>
        <a:xfrm>
          <a:off x="3381375" y="62568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85FF2F89-3058-4F4A-AEF3-856FD6868011}"/>
            </a:ext>
          </a:extLst>
        </xdr:cNvPr>
        <xdr:cNvCxnSpPr/>
      </xdr:nvCxnSpPr>
      <xdr:spPr>
        <a:xfrm>
          <a:off x="3429000" y="6304462"/>
          <a:ext cx="752475"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A9CAA8CC-2894-4CD9-B83C-C1E219E7C0D7}"/>
            </a:ext>
          </a:extLst>
        </xdr:cNvPr>
        <xdr:cNvSpPr/>
      </xdr:nvSpPr>
      <xdr:spPr>
        <a:xfrm>
          <a:off x="2571750" y="6220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151312</xdr:rowOff>
    </xdr:to>
    <xdr:cxnSp macro="">
      <xdr:nvCxnSpPr>
        <xdr:cNvPr id="79" name="直線コネクタ 78">
          <a:extLst>
            <a:ext uri="{FF2B5EF4-FFF2-40B4-BE49-F238E27FC236}">
              <a16:creationId xmlns:a16="http://schemas.microsoft.com/office/drawing/2014/main" id="{FF2FF550-0597-457B-ACE4-9F8161B9B5F1}"/>
            </a:ext>
          </a:extLst>
        </xdr:cNvPr>
        <xdr:cNvCxnSpPr/>
      </xdr:nvCxnSpPr>
      <xdr:spPr>
        <a:xfrm>
          <a:off x="2619375" y="6268538"/>
          <a:ext cx="8096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FB4F1387-DA03-4AC6-9C6B-948AC83AB8E1}"/>
            </a:ext>
          </a:extLst>
        </xdr:cNvPr>
        <xdr:cNvSpPr/>
      </xdr:nvSpPr>
      <xdr:spPr>
        <a:xfrm>
          <a:off x="1781175" y="6178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AC86C8AD-98AC-4A35-82E4-4426C857190C}"/>
            </a:ext>
          </a:extLst>
        </xdr:cNvPr>
        <xdr:cNvCxnSpPr/>
      </xdr:nvCxnSpPr>
      <xdr:spPr>
        <a:xfrm>
          <a:off x="1828800" y="6235791"/>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7C19BF10-F75F-4722-878B-6973418F2D85}"/>
            </a:ext>
          </a:extLst>
        </xdr:cNvPr>
        <xdr:cNvSpPr/>
      </xdr:nvSpPr>
      <xdr:spPr>
        <a:xfrm>
          <a:off x="981075" y="6152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D5E8B31D-2A33-4308-812E-20F156CC1A1F}"/>
            </a:ext>
          </a:extLst>
        </xdr:cNvPr>
        <xdr:cNvCxnSpPr/>
      </xdr:nvCxnSpPr>
      <xdr:spPr>
        <a:xfrm>
          <a:off x="1028700" y="619986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B053EDA6-2D50-4162-B7EB-797E7FE3D159}"/>
            </a:ext>
          </a:extLst>
        </xdr:cNvPr>
        <xdr:cNvSpPr txBox="1"/>
      </xdr:nvSpPr>
      <xdr:spPr>
        <a:xfrm>
          <a:off x="3239144" y="57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246B30A0-322C-4C91-B543-0A2C3FD15E51}"/>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422504CD-BE68-4041-91AB-FC8085D93DCA}"/>
            </a:ext>
          </a:extLst>
        </xdr:cNvPr>
        <xdr:cNvSpPr txBox="1"/>
      </xdr:nvSpPr>
      <xdr:spPr>
        <a:xfrm>
          <a:off x="1648469"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A5D1CA31-EAEF-49E4-8C6A-C2EE727C73AF}"/>
            </a:ext>
          </a:extLst>
        </xdr:cNvPr>
        <xdr:cNvSpPr txBox="1"/>
      </xdr:nvSpPr>
      <xdr:spPr>
        <a:xfrm>
          <a:off x="848369"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AC4FD098-554D-4F6C-8C0F-2FE3F750BDEA}"/>
            </a:ext>
          </a:extLst>
        </xdr:cNvPr>
        <xdr:cNvSpPr txBox="1"/>
      </xdr:nvSpPr>
      <xdr:spPr>
        <a:xfrm>
          <a:off x="3239144" y="63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DB3264B1-5280-4181-8BFD-2A25E9AEDC0C}"/>
            </a:ext>
          </a:extLst>
        </xdr:cNvPr>
        <xdr:cNvSpPr txBox="1"/>
      </xdr:nvSpPr>
      <xdr:spPr>
        <a:xfrm>
          <a:off x="2439044" y="631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D9F5D406-F070-4874-BBCF-D07E24B2D3BF}"/>
            </a:ext>
          </a:extLst>
        </xdr:cNvPr>
        <xdr:cNvSpPr txBox="1"/>
      </xdr:nvSpPr>
      <xdr:spPr>
        <a:xfrm>
          <a:off x="1648469" y="627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52312763-E1CC-4155-BE52-C849AF6C40BA}"/>
            </a:ext>
          </a:extLst>
        </xdr:cNvPr>
        <xdr:cNvSpPr txBox="1"/>
      </xdr:nvSpPr>
      <xdr:spPr>
        <a:xfrm>
          <a:off x="848369" y="624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4C4C07-248C-46CE-BAEE-B6D0059C5FA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0CB936-A94E-44D2-BE4B-3A004BBA06A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E17CE3-AB57-4905-8A21-F9314220392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227B5AE-3126-4A3F-AF39-5E855837516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F3EEED-3736-4E00-9FDA-0D8EF76769F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4E590E-B375-4F26-9619-C28060B8BE5E}"/>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AE6040-F34B-4FCC-A52B-8863A0EB3D6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6BF1B4-2F42-46AC-ADCF-E8EC81C0B15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FE56A66-C4EE-492F-82A1-EBA6E5818F9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6171CC-8F2E-429B-B26D-46A5DB5FF1C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804AC1E-4F61-4DE2-960F-98F44F77A84A}"/>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63CD88C-0719-47BA-A703-9BABE03DD2E0}"/>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04EED69-D1CD-44BC-8144-09110494425C}"/>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A29F337-58D8-4BF8-A2BA-FCA65BF89450}"/>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6774FBB-88BB-4183-96A8-833DED57B4C5}"/>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D57E0A7-2419-43FA-804C-96AA52336E5D}"/>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CC834E0-2BEA-414C-94E7-76F2D4015944}"/>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6F727CD-EBC0-4422-8255-8C51A767ED22}"/>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1A169D1-CFF6-4425-841B-F23B13A0B5B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0BDFBE8-F643-4267-AA82-B7E6045FFB4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0B06899-531A-4443-A2B5-EBF01EF7301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6F72ED95-5019-4D6C-8C9D-7EA74DEA9C1C}"/>
            </a:ext>
          </a:extLst>
        </xdr:cNvPr>
        <xdr:cNvCxnSpPr/>
      </xdr:nvCxnSpPr>
      <xdr:spPr>
        <a:xfrm flipV="1">
          <a:off x="9429115" y="5694172"/>
          <a:ext cx="0" cy="94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A762F64C-F19E-447D-9DC4-416F873E9126}"/>
            </a:ext>
          </a:extLst>
        </xdr:cNvPr>
        <xdr:cNvSpPr txBox="1"/>
      </xdr:nvSpPr>
      <xdr:spPr>
        <a:xfrm>
          <a:off x="9467850"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231B054B-FCB5-46E9-833C-7D9E6B0AF894}"/>
            </a:ext>
          </a:extLst>
        </xdr:cNvPr>
        <xdr:cNvCxnSpPr/>
      </xdr:nvCxnSpPr>
      <xdr:spPr>
        <a:xfrm>
          <a:off x="9363075" y="66386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E0A7DB22-F7E5-4D66-8418-B691D7582220}"/>
            </a:ext>
          </a:extLst>
        </xdr:cNvPr>
        <xdr:cNvSpPr txBox="1"/>
      </xdr:nvSpPr>
      <xdr:spPr>
        <a:xfrm>
          <a:off x="946785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5CBFCB0-755A-42E0-BE01-40743D444758}"/>
            </a:ext>
          </a:extLst>
        </xdr:cNvPr>
        <xdr:cNvCxnSpPr/>
      </xdr:nvCxnSpPr>
      <xdr:spPr>
        <a:xfrm>
          <a:off x="9363075" y="56941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CC8CE842-9754-4778-BB60-BB9AC60FF5F4}"/>
            </a:ext>
          </a:extLst>
        </xdr:cNvPr>
        <xdr:cNvSpPr txBox="1"/>
      </xdr:nvSpPr>
      <xdr:spPr>
        <a:xfrm>
          <a:off x="9467850" y="615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8E951CE9-13F1-4D5C-970D-518E877C0D61}"/>
            </a:ext>
          </a:extLst>
        </xdr:cNvPr>
        <xdr:cNvSpPr/>
      </xdr:nvSpPr>
      <xdr:spPr>
        <a:xfrm>
          <a:off x="9401175" y="62882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5ACF969C-7E90-40A8-B6DC-7D0B17CD943D}"/>
            </a:ext>
          </a:extLst>
        </xdr:cNvPr>
        <xdr:cNvSpPr/>
      </xdr:nvSpPr>
      <xdr:spPr>
        <a:xfrm>
          <a:off x="8639175" y="6298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フローチャート: 判断 120">
          <a:extLst>
            <a:ext uri="{FF2B5EF4-FFF2-40B4-BE49-F238E27FC236}">
              <a16:creationId xmlns:a16="http://schemas.microsoft.com/office/drawing/2014/main" id="{23231C2D-6801-4180-83A9-BB55CB04CE88}"/>
            </a:ext>
          </a:extLst>
        </xdr:cNvPr>
        <xdr:cNvSpPr/>
      </xdr:nvSpPr>
      <xdr:spPr>
        <a:xfrm>
          <a:off x="7839075" y="6028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22" name="フローチャート: 判断 121">
          <a:extLst>
            <a:ext uri="{FF2B5EF4-FFF2-40B4-BE49-F238E27FC236}">
              <a16:creationId xmlns:a16="http://schemas.microsoft.com/office/drawing/2014/main" id="{3727DB62-9637-4C37-9FA1-10C1EB437F37}"/>
            </a:ext>
          </a:extLst>
        </xdr:cNvPr>
        <xdr:cNvSpPr/>
      </xdr:nvSpPr>
      <xdr:spPr>
        <a:xfrm>
          <a:off x="7029450" y="61346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4F25364F-C318-4D8B-BE5C-45328B8D6C44}"/>
            </a:ext>
          </a:extLst>
        </xdr:cNvPr>
        <xdr:cNvSpPr/>
      </xdr:nvSpPr>
      <xdr:spPr>
        <a:xfrm>
          <a:off x="6238875" y="6116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4473899-CB0F-4172-A2FD-BEA368833C3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B4268-13E7-4ACA-B719-C169E3114B7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58CB53-EB02-4769-8F0D-81282181DB6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FE1EB3-528C-461F-8BFE-673AFB3A4B1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9112B8-1D84-409D-9CD3-0AEE52C6A5C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18542</xdr:rowOff>
    </xdr:from>
    <xdr:to>
      <xdr:col>55</xdr:col>
      <xdr:colOff>50800</xdr:colOff>
      <xdr:row>39</xdr:row>
      <xdr:rowOff>120142</xdr:rowOff>
    </xdr:to>
    <xdr:sp macro="" textlink="">
      <xdr:nvSpPr>
        <xdr:cNvPr id="129" name="楕円 128">
          <a:extLst>
            <a:ext uri="{FF2B5EF4-FFF2-40B4-BE49-F238E27FC236}">
              <a16:creationId xmlns:a16="http://schemas.microsoft.com/office/drawing/2014/main" id="{6DFF8536-B7F9-4241-9BAA-1AE7ED61F1EA}"/>
            </a:ext>
          </a:extLst>
        </xdr:cNvPr>
        <xdr:cNvSpPr/>
      </xdr:nvSpPr>
      <xdr:spPr>
        <a:xfrm>
          <a:off x="9401175" y="633361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168419</xdr:rowOff>
    </xdr:from>
    <xdr:ext cx="469744" cy="259045"/>
    <xdr:sp macro="" textlink="">
      <xdr:nvSpPr>
        <xdr:cNvPr id="130" name="【図書館】&#10;一人当たり面積該当値テキスト">
          <a:extLst>
            <a:ext uri="{FF2B5EF4-FFF2-40B4-BE49-F238E27FC236}">
              <a16:creationId xmlns:a16="http://schemas.microsoft.com/office/drawing/2014/main" id="{26827EE7-6062-4397-B3AC-FB1352AC04DF}"/>
            </a:ext>
          </a:extLst>
        </xdr:cNvPr>
        <xdr:cNvSpPr txBox="1"/>
      </xdr:nvSpPr>
      <xdr:spPr>
        <a:xfrm>
          <a:off x="9467850" y="63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31" name="楕円 130">
          <a:extLst>
            <a:ext uri="{FF2B5EF4-FFF2-40B4-BE49-F238E27FC236}">
              <a16:creationId xmlns:a16="http://schemas.microsoft.com/office/drawing/2014/main" id="{03D6C615-9FE4-46CF-9C1D-5B7DF5DA0A25}"/>
            </a:ext>
          </a:extLst>
        </xdr:cNvPr>
        <xdr:cNvSpPr/>
      </xdr:nvSpPr>
      <xdr:spPr>
        <a:xfrm>
          <a:off x="8639175" y="63459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69342</xdr:rowOff>
    </xdr:from>
    <xdr:to>
      <xdr:col>55</xdr:col>
      <xdr:colOff>0</xdr:colOff>
      <xdr:row>39</xdr:row>
      <xdr:rowOff>78486</xdr:rowOff>
    </xdr:to>
    <xdr:cxnSp macro="">
      <xdr:nvCxnSpPr>
        <xdr:cNvPr id="132" name="直線コネクタ 131">
          <a:extLst>
            <a:ext uri="{FF2B5EF4-FFF2-40B4-BE49-F238E27FC236}">
              <a16:creationId xmlns:a16="http://schemas.microsoft.com/office/drawing/2014/main" id="{09B43056-E12C-4D72-B35A-94DC8A8A4904}"/>
            </a:ext>
          </a:extLst>
        </xdr:cNvPr>
        <xdr:cNvCxnSpPr/>
      </xdr:nvCxnSpPr>
      <xdr:spPr>
        <a:xfrm flipV="1">
          <a:off x="8686800" y="6381242"/>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3" name="楕円 132">
          <a:extLst>
            <a:ext uri="{FF2B5EF4-FFF2-40B4-BE49-F238E27FC236}">
              <a16:creationId xmlns:a16="http://schemas.microsoft.com/office/drawing/2014/main" id="{A7AF5159-3D7B-4FE8-A705-4722019A5442}"/>
            </a:ext>
          </a:extLst>
        </xdr:cNvPr>
        <xdr:cNvSpPr/>
      </xdr:nvSpPr>
      <xdr:spPr>
        <a:xfrm>
          <a:off x="7839075" y="6351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87630</xdr:rowOff>
    </xdr:to>
    <xdr:cxnSp macro="">
      <xdr:nvCxnSpPr>
        <xdr:cNvPr id="134" name="直線コネクタ 133">
          <a:extLst>
            <a:ext uri="{FF2B5EF4-FFF2-40B4-BE49-F238E27FC236}">
              <a16:creationId xmlns:a16="http://schemas.microsoft.com/office/drawing/2014/main" id="{C4B9A00B-6DF6-4757-AB77-98C4E48F5225}"/>
            </a:ext>
          </a:extLst>
        </xdr:cNvPr>
        <xdr:cNvCxnSpPr/>
      </xdr:nvCxnSpPr>
      <xdr:spPr>
        <a:xfrm flipV="1">
          <a:off x="7886700" y="6393561"/>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35" name="楕円 134">
          <a:extLst>
            <a:ext uri="{FF2B5EF4-FFF2-40B4-BE49-F238E27FC236}">
              <a16:creationId xmlns:a16="http://schemas.microsoft.com/office/drawing/2014/main" id="{F9001333-CDBD-4D7A-8D23-D302ADED9B97}"/>
            </a:ext>
          </a:extLst>
        </xdr:cNvPr>
        <xdr:cNvSpPr/>
      </xdr:nvSpPr>
      <xdr:spPr>
        <a:xfrm>
          <a:off x="7029450"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92202</xdr:rowOff>
    </xdr:to>
    <xdr:cxnSp macro="">
      <xdr:nvCxnSpPr>
        <xdr:cNvPr id="136" name="直線コネクタ 135">
          <a:extLst>
            <a:ext uri="{FF2B5EF4-FFF2-40B4-BE49-F238E27FC236}">
              <a16:creationId xmlns:a16="http://schemas.microsoft.com/office/drawing/2014/main" id="{3AFBE68C-0C48-4545-BA50-FE003DDB94BD}"/>
            </a:ext>
          </a:extLst>
        </xdr:cNvPr>
        <xdr:cNvCxnSpPr/>
      </xdr:nvCxnSpPr>
      <xdr:spPr>
        <a:xfrm flipV="1">
          <a:off x="7077075" y="639953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45974</xdr:rowOff>
    </xdr:from>
    <xdr:to>
      <xdr:col>36</xdr:col>
      <xdr:colOff>165100</xdr:colOff>
      <xdr:row>39</xdr:row>
      <xdr:rowOff>147574</xdr:rowOff>
    </xdr:to>
    <xdr:sp macro="" textlink="">
      <xdr:nvSpPr>
        <xdr:cNvPr id="137" name="楕円 136">
          <a:extLst>
            <a:ext uri="{FF2B5EF4-FFF2-40B4-BE49-F238E27FC236}">
              <a16:creationId xmlns:a16="http://schemas.microsoft.com/office/drawing/2014/main" id="{5282E2FF-09E6-4EFA-8CAC-9DE9A33AF98A}"/>
            </a:ext>
          </a:extLst>
        </xdr:cNvPr>
        <xdr:cNvSpPr/>
      </xdr:nvSpPr>
      <xdr:spPr>
        <a:xfrm>
          <a:off x="6238875" y="63642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39</xdr:row>
      <xdr:rowOff>96774</xdr:rowOff>
    </xdr:to>
    <xdr:cxnSp macro="">
      <xdr:nvCxnSpPr>
        <xdr:cNvPr id="138" name="直線コネクタ 137">
          <a:extLst>
            <a:ext uri="{FF2B5EF4-FFF2-40B4-BE49-F238E27FC236}">
              <a16:creationId xmlns:a16="http://schemas.microsoft.com/office/drawing/2014/main" id="{9C3AD434-4A30-4921-B5D4-D52A0A42A75F}"/>
            </a:ext>
          </a:extLst>
        </xdr:cNvPr>
        <xdr:cNvCxnSpPr/>
      </xdr:nvCxnSpPr>
      <xdr:spPr>
        <a:xfrm flipV="1">
          <a:off x="6286500" y="640727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FA97D2C8-197E-47DF-B203-6FE6E63E6AC7}"/>
            </a:ext>
          </a:extLst>
        </xdr:cNvPr>
        <xdr:cNvSpPr txBox="1"/>
      </xdr:nvSpPr>
      <xdr:spPr>
        <a:xfrm>
          <a:off x="8458277" y="60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0" name="n_2aveValue【図書館】&#10;一人当たり面積">
          <a:extLst>
            <a:ext uri="{FF2B5EF4-FFF2-40B4-BE49-F238E27FC236}">
              <a16:creationId xmlns:a16="http://schemas.microsoft.com/office/drawing/2014/main" id="{C8833BE6-B47C-4658-9D04-DFDBCF4F6847}"/>
            </a:ext>
          </a:extLst>
        </xdr:cNvPr>
        <xdr:cNvSpPr txBox="1"/>
      </xdr:nvSpPr>
      <xdr:spPr>
        <a:xfrm>
          <a:off x="7677227" y="58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1" name="n_3aveValue【図書館】&#10;一人当たり面積">
          <a:extLst>
            <a:ext uri="{FF2B5EF4-FFF2-40B4-BE49-F238E27FC236}">
              <a16:creationId xmlns:a16="http://schemas.microsoft.com/office/drawing/2014/main" id="{76A5EB8E-D9BC-439E-B9C0-8D9205CFD286}"/>
            </a:ext>
          </a:extLst>
        </xdr:cNvPr>
        <xdr:cNvSpPr txBox="1"/>
      </xdr:nvSpPr>
      <xdr:spPr>
        <a:xfrm>
          <a:off x="6867602"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FF2FC6CB-4A43-4ECC-820B-173458A20890}"/>
            </a:ext>
          </a:extLst>
        </xdr:cNvPr>
        <xdr:cNvSpPr txBox="1"/>
      </xdr:nvSpPr>
      <xdr:spPr>
        <a:xfrm>
          <a:off x="6067502"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120413</xdr:rowOff>
    </xdr:from>
    <xdr:ext cx="469744" cy="259045"/>
    <xdr:sp macro="" textlink="">
      <xdr:nvSpPr>
        <xdr:cNvPr id="143" name="n_1mainValue【図書館】&#10;一人当たり面積">
          <a:extLst>
            <a:ext uri="{FF2B5EF4-FFF2-40B4-BE49-F238E27FC236}">
              <a16:creationId xmlns:a16="http://schemas.microsoft.com/office/drawing/2014/main" id="{AB7BFF9E-2E4E-47EA-8E10-4E158C5A178F}"/>
            </a:ext>
          </a:extLst>
        </xdr:cNvPr>
        <xdr:cNvSpPr txBox="1"/>
      </xdr:nvSpPr>
      <xdr:spPr>
        <a:xfrm>
          <a:off x="8458277" y="643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4" name="n_2mainValue【図書館】&#10;一人当たり面積">
          <a:extLst>
            <a:ext uri="{FF2B5EF4-FFF2-40B4-BE49-F238E27FC236}">
              <a16:creationId xmlns:a16="http://schemas.microsoft.com/office/drawing/2014/main" id="{92675A8F-1565-4BA8-B68A-AAFBEA846353}"/>
            </a:ext>
          </a:extLst>
        </xdr:cNvPr>
        <xdr:cNvSpPr txBox="1"/>
      </xdr:nvSpPr>
      <xdr:spPr>
        <a:xfrm>
          <a:off x="76772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5" name="n_3mainValue【図書館】&#10;一人当たり面積">
          <a:extLst>
            <a:ext uri="{FF2B5EF4-FFF2-40B4-BE49-F238E27FC236}">
              <a16:creationId xmlns:a16="http://schemas.microsoft.com/office/drawing/2014/main" id="{86295D94-2905-44AD-BC57-31E478DF8034}"/>
            </a:ext>
          </a:extLst>
        </xdr:cNvPr>
        <xdr:cNvSpPr txBox="1"/>
      </xdr:nvSpPr>
      <xdr:spPr>
        <a:xfrm>
          <a:off x="6867602"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138701</xdr:rowOff>
    </xdr:from>
    <xdr:ext cx="469744" cy="259045"/>
    <xdr:sp macro="" textlink="">
      <xdr:nvSpPr>
        <xdr:cNvPr id="146" name="n_4mainValue【図書館】&#10;一人当たり面積">
          <a:extLst>
            <a:ext uri="{FF2B5EF4-FFF2-40B4-BE49-F238E27FC236}">
              <a16:creationId xmlns:a16="http://schemas.microsoft.com/office/drawing/2014/main" id="{DBD7FEAB-F539-415C-AABE-A012347B4FD9}"/>
            </a:ext>
          </a:extLst>
        </xdr:cNvPr>
        <xdr:cNvSpPr txBox="1"/>
      </xdr:nvSpPr>
      <xdr:spPr>
        <a:xfrm>
          <a:off x="6067502"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872B73B-F9E9-4F48-8A1D-85CE81E3C06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F488C1F-BBF9-4E6D-BD5D-38D9C87BC46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0AD8CC0-16FC-47B4-BA08-F367DA76509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7B1E21-28EB-407A-B3F7-A2E20B423C0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1EB1E10-2D79-48EA-894A-8EFAA7EB1D0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2A65939-5722-4743-AF7C-C7EEE5A8EC0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802376D-8523-4898-88DC-423F934C19C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2663E1-7BF4-485D-95B4-733754D43BE6}"/>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74E0BD30-BBB8-4ADF-A8AF-14478D76E34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9BC8558C-C462-4E6F-A8BD-75EF3D485299}"/>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D7353DE3-1D1B-46EA-B8AB-219AD1B5192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5290919E-33CE-4C39-A977-6A72D837A3A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715272D3-9D54-414F-A615-06E6375FF36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F7D26429-8347-4439-A30E-7D0FF25BA41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551ADAA5-7F24-4282-85E3-76AEC7167FF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98658A68-6745-4C87-A5BF-B66DA59FC008}"/>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1A5F266B-8A6F-4C0F-BC0B-881C94548B4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CF76FFF-8E3A-4499-92D3-869BBEB08B3D}"/>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99469136-C755-4CAD-BAE0-F549B29DD9E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914BAD20-6D24-497D-9474-913014D12D3A}"/>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541DA7C4-48AD-4CB7-B7AC-7A68843EDF0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9072CA30-95E2-4760-B0E6-9B6D546DB64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70E79C7-8A80-4FC9-84D2-48462C95193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C44036A-F66B-4971-B180-58AC144640D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E0FD195-D870-463D-A09F-3BB7957D86F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D45AF62-75AB-425C-AD03-F191D8E0E0E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F9C75A9C-010F-4C9A-8FA7-EF4D4B993A6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C603CF81-6C76-476D-8B6D-116F16DDC9D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1D42DFB8-9A2D-4C97-B4EC-27E585DA3C6E}"/>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3B6F9B19-F92A-4525-B873-5CB2DD2A2994}"/>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B059B42C-9D4A-4B99-B35D-DBDAF319CAC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A016759-2007-44AE-A41C-D00C1013CB9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60D6649D-C2D6-452D-8E38-5775A2029BB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48C870D9-CA8B-4D11-920D-D574513CD2C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188D77B6-9BDC-460A-BB63-A2213C420DEF}"/>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E8183C0-D880-41B8-A388-5CF17ACA1A7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65FF80F5-DAE8-4EAB-BDC2-04CDFE30392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547994C0-AD60-49FC-AFA1-F90FA1B313C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A205D926-9341-49FF-9BA2-2C340E36B05D}"/>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634045A-7E3A-4A50-A42A-651BEEBDD13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C3D5280B-289F-4277-9A8D-FD883C572BE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FC079FD8-A7CE-471E-8BB3-0035B6277673}"/>
            </a:ext>
          </a:extLst>
        </xdr:cNvPr>
        <xdr:cNvCxnSpPr/>
      </xdr:nvCxnSpPr>
      <xdr:spPr>
        <a:xfrm flipV="1">
          <a:off x="4180840" y="12756333"/>
          <a:ext cx="0" cy="132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7C9F7E2-7EA0-4ADC-AAA3-CB5C588BA07A}"/>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95CA9D60-3B50-4786-9D83-9C1BA25D7078}"/>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99DBEDC9-8353-48C6-B298-A4F88A2D5CE4}"/>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2" name="直線コネクタ 191">
          <a:extLst>
            <a:ext uri="{FF2B5EF4-FFF2-40B4-BE49-F238E27FC236}">
              <a16:creationId xmlns:a16="http://schemas.microsoft.com/office/drawing/2014/main" id="{D7DC1852-3446-4C51-88BA-D2CF93D17A03}"/>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5D1FE967-DF44-4C1D-8D07-605D595A3351}"/>
            </a:ext>
          </a:extLst>
        </xdr:cNvPr>
        <xdr:cNvSpPr txBox="1"/>
      </xdr:nvSpPr>
      <xdr:spPr>
        <a:xfrm>
          <a:off x="4219575" y="1351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4" name="フローチャート: 判断 193">
          <a:extLst>
            <a:ext uri="{FF2B5EF4-FFF2-40B4-BE49-F238E27FC236}">
              <a16:creationId xmlns:a16="http://schemas.microsoft.com/office/drawing/2014/main" id="{AEBCCAC2-0CFD-462D-AB08-3A891C73929D}"/>
            </a:ext>
          </a:extLst>
        </xdr:cNvPr>
        <xdr:cNvSpPr/>
      </xdr:nvSpPr>
      <xdr:spPr>
        <a:xfrm>
          <a:off x="4124325" y="13536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5" name="フローチャート: 判断 194">
          <a:extLst>
            <a:ext uri="{FF2B5EF4-FFF2-40B4-BE49-F238E27FC236}">
              <a16:creationId xmlns:a16="http://schemas.microsoft.com/office/drawing/2014/main" id="{CD2AF067-765A-4A96-8E2A-D8EF4D76D3B4}"/>
            </a:ext>
          </a:extLst>
        </xdr:cNvPr>
        <xdr:cNvSpPr/>
      </xdr:nvSpPr>
      <xdr:spPr>
        <a:xfrm>
          <a:off x="3381375" y="13508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196" name="フローチャート: 判断 195">
          <a:extLst>
            <a:ext uri="{FF2B5EF4-FFF2-40B4-BE49-F238E27FC236}">
              <a16:creationId xmlns:a16="http://schemas.microsoft.com/office/drawing/2014/main" id="{6F680747-52B2-4523-ACC2-C12A3B8F975C}"/>
            </a:ext>
          </a:extLst>
        </xdr:cNvPr>
        <xdr:cNvSpPr/>
      </xdr:nvSpPr>
      <xdr:spPr>
        <a:xfrm>
          <a:off x="2571750" y="13410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197" name="フローチャート: 判断 196">
          <a:extLst>
            <a:ext uri="{FF2B5EF4-FFF2-40B4-BE49-F238E27FC236}">
              <a16:creationId xmlns:a16="http://schemas.microsoft.com/office/drawing/2014/main" id="{4EA46974-054E-4300-BF6D-24E9200C8F0E}"/>
            </a:ext>
          </a:extLst>
        </xdr:cNvPr>
        <xdr:cNvSpPr/>
      </xdr:nvSpPr>
      <xdr:spPr>
        <a:xfrm>
          <a:off x="1781175" y="134040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198" name="フローチャート: 判断 197">
          <a:extLst>
            <a:ext uri="{FF2B5EF4-FFF2-40B4-BE49-F238E27FC236}">
              <a16:creationId xmlns:a16="http://schemas.microsoft.com/office/drawing/2014/main" id="{6A85FE3D-5A51-44AB-9F25-D2A65CDC57F0}"/>
            </a:ext>
          </a:extLst>
        </xdr:cNvPr>
        <xdr:cNvSpPr/>
      </xdr:nvSpPr>
      <xdr:spPr>
        <a:xfrm>
          <a:off x="981075" y="13341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9DC7E01-0CCB-4A66-8080-4E3C6C3A61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3C7BA94-6647-49FB-B8F3-B7FE16012E3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14ADDB4-0576-4FC9-92BC-B77DF7E186C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4ED8093-4ED9-41EF-96D2-E3F2E5C0B88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376C6E7-7403-4F9C-A4DA-796C82BB8ED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04" name="楕円 203">
          <a:extLst>
            <a:ext uri="{FF2B5EF4-FFF2-40B4-BE49-F238E27FC236}">
              <a16:creationId xmlns:a16="http://schemas.microsoft.com/office/drawing/2014/main" id="{C72483A9-0783-4417-9C56-3F57DDA69373}"/>
            </a:ext>
          </a:extLst>
        </xdr:cNvPr>
        <xdr:cNvSpPr/>
      </xdr:nvSpPr>
      <xdr:spPr>
        <a:xfrm>
          <a:off x="4124325" y="13471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57529</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2E2D4CE7-6A88-4968-88FF-45E855949E85}"/>
            </a:ext>
          </a:extLst>
        </xdr:cNvPr>
        <xdr:cNvSpPr txBox="1"/>
      </xdr:nvSpPr>
      <xdr:spPr>
        <a:xfrm>
          <a:off x="4219575" y="133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206" name="楕円 205">
          <a:extLst>
            <a:ext uri="{FF2B5EF4-FFF2-40B4-BE49-F238E27FC236}">
              <a16:creationId xmlns:a16="http://schemas.microsoft.com/office/drawing/2014/main" id="{1CC683DC-3379-4244-853C-FBA9C1791B23}"/>
            </a:ext>
          </a:extLst>
        </xdr:cNvPr>
        <xdr:cNvSpPr/>
      </xdr:nvSpPr>
      <xdr:spPr>
        <a:xfrm>
          <a:off x="3381375" y="134401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85452</xdr:rowOff>
    </xdr:to>
    <xdr:cxnSp macro="">
      <xdr:nvCxnSpPr>
        <xdr:cNvPr id="207" name="直線コネクタ 206">
          <a:extLst>
            <a:ext uri="{FF2B5EF4-FFF2-40B4-BE49-F238E27FC236}">
              <a16:creationId xmlns:a16="http://schemas.microsoft.com/office/drawing/2014/main" id="{265E56F8-B5DF-46B7-8DC7-D6342822C427}"/>
            </a:ext>
          </a:extLst>
        </xdr:cNvPr>
        <xdr:cNvCxnSpPr/>
      </xdr:nvCxnSpPr>
      <xdr:spPr>
        <a:xfrm>
          <a:off x="3429000" y="13487763"/>
          <a:ext cx="7524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208" name="楕円 207">
          <a:extLst>
            <a:ext uri="{FF2B5EF4-FFF2-40B4-BE49-F238E27FC236}">
              <a16:creationId xmlns:a16="http://schemas.microsoft.com/office/drawing/2014/main" id="{7F0EA50A-EB47-45F1-B2D2-FC0C8785485D}"/>
            </a:ext>
          </a:extLst>
        </xdr:cNvPr>
        <xdr:cNvSpPr/>
      </xdr:nvSpPr>
      <xdr:spPr>
        <a:xfrm>
          <a:off x="2571750" y="13418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51163</xdr:rowOff>
    </xdr:to>
    <xdr:cxnSp macro="">
      <xdr:nvCxnSpPr>
        <xdr:cNvPr id="209" name="直線コネクタ 208">
          <a:extLst>
            <a:ext uri="{FF2B5EF4-FFF2-40B4-BE49-F238E27FC236}">
              <a16:creationId xmlns:a16="http://schemas.microsoft.com/office/drawing/2014/main" id="{FC8CC545-A626-4EB1-A37F-A09440512245}"/>
            </a:ext>
          </a:extLst>
        </xdr:cNvPr>
        <xdr:cNvCxnSpPr/>
      </xdr:nvCxnSpPr>
      <xdr:spPr>
        <a:xfrm>
          <a:off x="2619375" y="13466355"/>
          <a:ext cx="80962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210" name="楕円 209">
          <a:extLst>
            <a:ext uri="{FF2B5EF4-FFF2-40B4-BE49-F238E27FC236}">
              <a16:creationId xmlns:a16="http://schemas.microsoft.com/office/drawing/2014/main" id="{CB48874C-544B-4512-B120-DE9D4F46A71E}"/>
            </a:ext>
          </a:extLst>
        </xdr:cNvPr>
        <xdr:cNvSpPr/>
      </xdr:nvSpPr>
      <xdr:spPr>
        <a:xfrm>
          <a:off x="1781175" y="134185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23405</xdr:rowOff>
    </xdr:to>
    <xdr:cxnSp macro="">
      <xdr:nvCxnSpPr>
        <xdr:cNvPr id="211" name="直線コネクタ 210">
          <a:extLst>
            <a:ext uri="{FF2B5EF4-FFF2-40B4-BE49-F238E27FC236}">
              <a16:creationId xmlns:a16="http://schemas.microsoft.com/office/drawing/2014/main" id="{09CD0CA1-2C40-4120-9727-C9339D6C3A72}"/>
            </a:ext>
          </a:extLst>
        </xdr:cNvPr>
        <xdr:cNvCxnSpPr/>
      </xdr:nvCxnSpPr>
      <xdr:spPr>
        <a:xfrm>
          <a:off x="1828800" y="13456648"/>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212" name="楕円 211">
          <a:extLst>
            <a:ext uri="{FF2B5EF4-FFF2-40B4-BE49-F238E27FC236}">
              <a16:creationId xmlns:a16="http://schemas.microsoft.com/office/drawing/2014/main" id="{9EDEAAC8-DEB0-4B86-B703-5188B7E4BC90}"/>
            </a:ext>
          </a:extLst>
        </xdr:cNvPr>
        <xdr:cNvSpPr/>
      </xdr:nvSpPr>
      <xdr:spPr>
        <a:xfrm>
          <a:off x="981075" y="13299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83</xdr:row>
      <xdr:rowOff>16873</xdr:rowOff>
    </xdr:to>
    <xdr:cxnSp macro="">
      <xdr:nvCxnSpPr>
        <xdr:cNvPr id="213" name="直線コネクタ 212">
          <a:extLst>
            <a:ext uri="{FF2B5EF4-FFF2-40B4-BE49-F238E27FC236}">
              <a16:creationId xmlns:a16="http://schemas.microsoft.com/office/drawing/2014/main" id="{6162B261-D342-4127-925A-82959AF1E59A}"/>
            </a:ext>
          </a:extLst>
        </xdr:cNvPr>
        <xdr:cNvCxnSpPr/>
      </xdr:nvCxnSpPr>
      <xdr:spPr>
        <a:xfrm>
          <a:off x="1028700" y="13347064"/>
          <a:ext cx="8001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4" name="n_1aveValue【福祉施設】&#10;有形固定資産減価償却率">
          <a:extLst>
            <a:ext uri="{FF2B5EF4-FFF2-40B4-BE49-F238E27FC236}">
              <a16:creationId xmlns:a16="http://schemas.microsoft.com/office/drawing/2014/main" id="{236D2625-759F-489C-85E2-97BC8F3E108F}"/>
            </a:ext>
          </a:extLst>
        </xdr:cNvPr>
        <xdr:cNvSpPr txBox="1"/>
      </xdr:nvSpPr>
      <xdr:spPr>
        <a:xfrm>
          <a:off x="3239144" y="1360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215" name="n_2aveValue【福祉施設】&#10;有形固定資産減価償却率">
          <a:extLst>
            <a:ext uri="{FF2B5EF4-FFF2-40B4-BE49-F238E27FC236}">
              <a16:creationId xmlns:a16="http://schemas.microsoft.com/office/drawing/2014/main" id="{E303BF8A-7C57-40A2-B437-EE0AB7B39521}"/>
            </a:ext>
          </a:extLst>
        </xdr:cNvPr>
        <xdr:cNvSpPr txBox="1"/>
      </xdr:nvSpPr>
      <xdr:spPr>
        <a:xfrm>
          <a:off x="2439044" y="131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16" name="n_3aveValue【福祉施設】&#10;有形固定資産減価償却率">
          <a:extLst>
            <a:ext uri="{FF2B5EF4-FFF2-40B4-BE49-F238E27FC236}">
              <a16:creationId xmlns:a16="http://schemas.microsoft.com/office/drawing/2014/main" id="{0AB87CE3-2FBC-4303-BF9C-4ED1C9395EC3}"/>
            </a:ext>
          </a:extLst>
        </xdr:cNvPr>
        <xdr:cNvSpPr txBox="1"/>
      </xdr:nvSpPr>
      <xdr:spPr>
        <a:xfrm>
          <a:off x="1648469" y="131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217" name="n_4aveValue【福祉施設】&#10;有形固定資産減価償却率">
          <a:extLst>
            <a:ext uri="{FF2B5EF4-FFF2-40B4-BE49-F238E27FC236}">
              <a16:creationId xmlns:a16="http://schemas.microsoft.com/office/drawing/2014/main" id="{18D54CDE-426C-45CA-AE8F-1EE09E9DBC31}"/>
            </a:ext>
          </a:extLst>
        </xdr:cNvPr>
        <xdr:cNvSpPr txBox="1"/>
      </xdr:nvSpPr>
      <xdr:spPr>
        <a:xfrm>
          <a:off x="848369"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118490</xdr:rowOff>
    </xdr:from>
    <xdr:ext cx="405111" cy="259045"/>
    <xdr:sp macro="" textlink="">
      <xdr:nvSpPr>
        <xdr:cNvPr id="218" name="n_1mainValue【福祉施設】&#10;有形固定資産減価償却率">
          <a:extLst>
            <a:ext uri="{FF2B5EF4-FFF2-40B4-BE49-F238E27FC236}">
              <a16:creationId xmlns:a16="http://schemas.microsoft.com/office/drawing/2014/main" id="{32F7F597-A3B1-45F7-8BA6-1C030151421A}"/>
            </a:ext>
          </a:extLst>
        </xdr:cNvPr>
        <xdr:cNvSpPr txBox="1"/>
      </xdr:nvSpPr>
      <xdr:spPr>
        <a:xfrm>
          <a:off x="3239144" y="132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219" name="n_2mainValue【福祉施設】&#10;有形固定資産減価償却率">
          <a:extLst>
            <a:ext uri="{FF2B5EF4-FFF2-40B4-BE49-F238E27FC236}">
              <a16:creationId xmlns:a16="http://schemas.microsoft.com/office/drawing/2014/main" id="{53D196BB-97C5-4FA4-A4C2-FD866C214C9A}"/>
            </a:ext>
          </a:extLst>
        </xdr:cNvPr>
        <xdr:cNvSpPr txBox="1"/>
      </xdr:nvSpPr>
      <xdr:spPr>
        <a:xfrm>
          <a:off x="2439044" y="1350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220" name="n_3mainValue【福祉施設】&#10;有形固定資産減価償却率">
          <a:extLst>
            <a:ext uri="{FF2B5EF4-FFF2-40B4-BE49-F238E27FC236}">
              <a16:creationId xmlns:a16="http://schemas.microsoft.com/office/drawing/2014/main" id="{6DF22A08-008E-4281-A241-DC8E14BD5360}"/>
            </a:ext>
          </a:extLst>
        </xdr:cNvPr>
        <xdr:cNvSpPr txBox="1"/>
      </xdr:nvSpPr>
      <xdr:spPr>
        <a:xfrm>
          <a:off x="1648469" y="134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221" name="n_4mainValue【福祉施設】&#10;有形固定資産減価償却率">
          <a:extLst>
            <a:ext uri="{FF2B5EF4-FFF2-40B4-BE49-F238E27FC236}">
              <a16:creationId xmlns:a16="http://schemas.microsoft.com/office/drawing/2014/main" id="{6DDC1BCD-F11B-452C-BF58-2C4AB7324E64}"/>
            </a:ext>
          </a:extLst>
        </xdr:cNvPr>
        <xdr:cNvSpPr txBox="1"/>
      </xdr:nvSpPr>
      <xdr:spPr>
        <a:xfrm>
          <a:off x="8483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39898A81-1940-4E53-99C9-542D1180DF2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9D7EB81-7995-4A8C-89CF-1BA8AF26D38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A407EE1F-B50B-405A-B0AE-F09D9CAA60D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5DAE379-A841-4D93-B2D3-0071EE96EB6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D5FA053-A572-4A4F-A70D-236BA57EA69E}"/>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92320546-BF1E-40FE-B00E-49BD51C75C3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0DA7513-B2AD-4274-A37A-91E6249F8ED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EF7670E-64E0-41D9-9804-51089852301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1B75E3F0-983B-429C-B33E-0060B37BF68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5CABC45-3C8C-4DBC-B0DC-F6D05129A9B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9B0DCB90-75F6-4A9C-88CE-B4556128932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B1F65FF5-D3BC-4735-A51C-C04EFEA1523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229C30F7-AF93-47C8-B1BA-25155AB4F11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BD7BE9CF-15AD-4AE9-8C7A-D69319B1FB6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5027ED58-922F-4B3E-BE07-9FC74801982D}"/>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C1CBD93F-0E0D-4961-B14C-8E4A1889E35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EFCD779E-BF67-4108-98D5-ADF07EA3E17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586A04AE-6C2A-43E8-9BEF-C8DA80A97358}"/>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B4F3A6EA-43F0-4601-9068-FE8ACBEB9D3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53EEE962-8B71-4B46-A40A-2DC52D473E8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50AD08E6-D83D-4BAB-9E46-BA9E83870A2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938C3A70-0CE7-466A-A334-CAD3DF616C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3B085BB-F03A-4FC6-BFC3-BC743748B22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5" name="直線コネクタ 244">
          <a:extLst>
            <a:ext uri="{FF2B5EF4-FFF2-40B4-BE49-F238E27FC236}">
              <a16:creationId xmlns:a16="http://schemas.microsoft.com/office/drawing/2014/main" id="{E315C915-B815-427E-BB7F-0457D6CD22C7}"/>
            </a:ext>
          </a:extLst>
        </xdr:cNvPr>
        <xdr:cNvCxnSpPr/>
      </xdr:nvCxnSpPr>
      <xdr:spPr>
        <a:xfrm flipV="1">
          <a:off x="9429115" y="12811125"/>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6" name="【福祉施設】&#10;一人当たり面積最小値テキスト">
          <a:extLst>
            <a:ext uri="{FF2B5EF4-FFF2-40B4-BE49-F238E27FC236}">
              <a16:creationId xmlns:a16="http://schemas.microsoft.com/office/drawing/2014/main" id="{A7C01F00-4913-4D66-ADC4-0FAAA5E6E017}"/>
            </a:ext>
          </a:extLst>
        </xdr:cNvPr>
        <xdr:cNvSpPr txBox="1"/>
      </xdr:nvSpPr>
      <xdr:spPr>
        <a:xfrm>
          <a:off x="9467850"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7" name="直線コネクタ 246">
          <a:extLst>
            <a:ext uri="{FF2B5EF4-FFF2-40B4-BE49-F238E27FC236}">
              <a16:creationId xmlns:a16="http://schemas.microsoft.com/office/drawing/2014/main" id="{A69CDE31-0FBA-4FC1-AF8A-A10F48EE6C6E}"/>
            </a:ext>
          </a:extLst>
        </xdr:cNvPr>
        <xdr:cNvCxnSpPr/>
      </xdr:nvCxnSpPr>
      <xdr:spPr>
        <a:xfrm>
          <a:off x="9363075" y="140100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48" name="【福祉施設】&#10;一人当たり面積最大値テキスト">
          <a:extLst>
            <a:ext uri="{FF2B5EF4-FFF2-40B4-BE49-F238E27FC236}">
              <a16:creationId xmlns:a16="http://schemas.microsoft.com/office/drawing/2014/main" id="{1D05C708-9258-48F7-9C16-E2123EC7DD60}"/>
            </a:ext>
          </a:extLst>
        </xdr:cNvPr>
        <xdr:cNvSpPr txBox="1"/>
      </xdr:nvSpPr>
      <xdr:spPr>
        <a:xfrm>
          <a:off x="9467850"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49" name="直線コネクタ 248">
          <a:extLst>
            <a:ext uri="{FF2B5EF4-FFF2-40B4-BE49-F238E27FC236}">
              <a16:creationId xmlns:a16="http://schemas.microsoft.com/office/drawing/2014/main" id="{6CEAC908-A66A-44B7-AC40-7992399D72BC}"/>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50" name="【福祉施設】&#10;一人当たり面積平均値テキスト">
          <a:extLst>
            <a:ext uri="{FF2B5EF4-FFF2-40B4-BE49-F238E27FC236}">
              <a16:creationId xmlns:a16="http://schemas.microsoft.com/office/drawing/2014/main" id="{6EA9407A-20F4-46E0-B27F-2D9EDD39D588}"/>
            </a:ext>
          </a:extLst>
        </xdr:cNvPr>
        <xdr:cNvSpPr txBox="1"/>
      </xdr:nvSpPr>
      <xdr:spPr>
        <a:xfrm>
          <a:off x="9467850" y="1372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1" name="フローチャート: 判断 250">
          <a:extLst>
            <a:ext uri="{FF2B5EF4-FFF2-40B4-BE49-F238E27FC236}">
              <a16:creationId xmlns:a16="http://schemas.microsoft.com/office/drawing/2014/main" id="{1897B374-F33B-4385-862C-DC695E9C651C}"/>
            </a:ext>
          </a:extLst>
        </xdr:cNvPr>
        <xdr:cNvSpPr/>
      </xdr:nvSpPr>
      <xdr:spPr>
        <a:xfrm>
          <a:off x="9401175" y="137435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2" name="フローチャート: 判断 251">
          <a:extLst>
            <a:ext uri="{FF2B5EF4-FFF2-40B4-BE49-F238E27FC236}">
              <a16:creationId xmlns:a16="http://schemas.microsoft.com/office/drawing/2014/main" id="{86C989C6-576C-4BD5-BAD6-DF758965CBD4}"/>
            </a:ext>
          </a:extLst>
        </xdr:cNvPr>
        <xdr:cNvSpPr/>
      </xdr:nvSpPr>
      <xdr:spPr>
        <a:xfrm>
          <a:off x="8639175" y="137468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253" name="フローチャート: 判断 252">
          <a:extLst>
            <a:ext uri="{FF2B5EF4-FFF2-40B4-BE49-F238E27FC236}">
              <a16:creationId xmlns:a16="http://schemas.microsoft.com/office/drawing/2014/main" id="{869B9EC2-1807-4717-BC9C-AB3893618E21}"/>
            </a:ext>
          </a:extLst>
        </xdr:cNvPr>
        <xdr:cNvSpPr/>
      </xdr:nvSpPr>
      <xdr:spPr>
        <a:xfrm>
          <a:off x="7839075" y="13680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254" name="フローチャート: 判断 253">
          <a:extLst>
            <a:ext uri="{FF2B5EF4-FFF2-40B4-BE49-F238E27FC236}">
              <a16:creationId xmlns:a16="http://schemas.microsoft.com/office/drawing/2014/main" id="{1F304B6D-6479-493A-9E7D-2147F97B07A9}"/>
            </a:ext>
          </a:extLst>
        </xdr:cNvPr>
        <xdr:cNvSpPr/>
      </xdr:nvSpPr>
      <xdr:spPr>
        <a:xfrm>
          <a:off x="7029450" y="13696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255" name="フローチャート: 判断 254">
          <a:extLst>
            <a:ext uri="{FF2B5EF4-FFF2-40B4-BE49-F238E27FC236}">
              <a16:creationId xmlns:a16="http://schemas.microsoft.com/office/drawing/2014/main" id="{B73B545D-6FC0-4F19-8966-0408B105AB9A}"/>
            </a:ext>
          </a:extLst>
        </xdr:cNvPr>
        <xdr:cNvSpPr/>
      </xdr:nvSpPr>
      <xdr:spPr>
        <a:xfrm>
          <a:off x="6238875" y="13715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10C74AE-1046-4583-9EA2-1D788EFEF5C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8330109-8FBE-427B-B788-4AE35BEDDD4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64DF4F6-2A5D-4046-A046-F6EEE251EC3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7E8250A-6058-490B-8F35-9232F765694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98C76F6-2813-4D15-85D6-81C257B61AB8}"/>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125222</xdr:rowOff>
    </xdr:from>
    <xdr:to>
      <xdr:col>55</xdr:col>
      <xdr:colOff>50800</xdr:colOff>
      <xdr:row>85</xdr:row>
      <xdr:rowOff>55372</xdr:rowOff>
    </xdr:to>
    <xdr:sp macro="" textlink="">
      <xdr:nvSpPr>
        <xdr:cNvPr id="261" name="楕円 260">
          <a:extLst>
            <a:ext uri="{FF2B5EF4-FFF2-40B4-BE49-F238E27FC236}">
              <a16:creationId xmlns:a16="http://schemas.microsoft.com/office/drawing/2014/main" id="{FBA560EF-C1FB-4140-88E8-82B8F7D59DEA}"/>
            </a:ext>
          </a:extLst>
        </xdr:cNvPr>
        <xdr:cNvSpPr/>
      </xdr:nvSpPr>
      <xdr:spPr>
        <a:xfrm>
          <a:off x="9401175" y="137237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148099</xdr:rowOff>
    </xdr:from>
    <xdr:ext cx="469744" cy="259045"/>
    <xdr:sp macro="" textlink="">
      <xdr:nvSpPr>
        <xdr:cNvPr id="262" name="【福祉施設】&#10;一人当たり面積該当値テキスト">
          <a:extLst>
            <a:ext uri="{FF2B5EF4-FFF2-40B4-BE49-F238E27FC236}">
              <a16:creationId xmlns:a16="http://schemas.microsoft.com/office/drawing/2014/main" id="{72EA9C26-8492-40AA-9C4C-46D7EA8B6DDA}"/>
            </a:ext>
          </a:extLst>
        </xdr:cNvPr>
        <xdr:cNvSpPr txBox="1"/>
      </xdr:nvSpPr>
      <xdr:spPr>
        <a:xfrm>
          <a:off x="9467850"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263" name="楕円 262">
          <a:extLst>
            <a:ext uri="{FF2B5EF4-FFF2-40B4-BE49-F238E27FC236}">
              <a16:creationId xmlns:a16="http://schemas.microsoft.com/office/drawing/2014/main" id="{87053DE5-047D-4064-A457-B36F1BFF4C15}"/>
            </a:ext>
          </a:extLst>
        </xdr:cNvPr>
        <xdr:cNvSpPr/>
      </xdr:nvSpPr>
      <xdr:spPr>
        <a:xfrm>
          <a:off x="8639175" y="137322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xdr:rowOff>
    </xdr:from>
    <xdr:to>
      <xdr:col>55</xdr:col>
      <xdr:colOff>0</xdr:colOff>
      <xdr:row>85</xdr:row>
      <xdr:rowOff>9906</xdr:rowOff>
    </xdr:to>
    <xdr:cxnSp macro="">
      <xdr:nvCxnSpPr>
        <xdr:cNvPr id="264" name="直線コネクタ 263">
          <a:extLst>
            <a:ext uri="{FF2B5EF4-FFF2-40B4-BE49-F238E27FC236}">
              <a16:creationId xmlns:a16="http://schemas.microsoft.com/office/drawing/2014/main" id="{097DD6D0-B2A7-4795-AEE6-713E4FB20FCC}"/>
            </a:ext>
          </a:extLst>
        </xdr:cNvPr>
        <xdr:cNvCxnSpPr/>
      </xdr:nvCxnSpPr>
      <xdr:spPr>
        <a:xfrm flipV="1">
          <a:off x="8686800" y="137713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141987</xdr:rowOff>
    </xdr:from>
    <xdr:to>
      <xdr:col>46</xdr:col>
      <xdr:colOff>38100</xdr:colOff>
      <xdr:row>85</xdr:row>
      <xdr:rowOff>72137</xdr:rowOff>
    </xdr:to>
    <xdr:sp macro="" textlink="">
      <xdr:nvSpPr>
        <xdr:cNvPr id="265" name="楕円 264">
          <a:extLst>
            <a:ext uri="{FF2B5EF4-FFF2-40B4-BE49-F238E27FC236}">
              <a16:creationId xmlns:a16="http://schemas.microsoft.com/office/drawing/2014/main" id="{5790A7BD-EF96-4EF1-BC81-129140E66A0A}"/>
            </a:ext>
          </a:extLst>
        </xdr:cNvPr>
        <xdr:cNvSpPr/>
      </xdr:nvSpPr>
      <xdr:spPr>
        <a:xfrm>
          <a:off x="7839075" y="137468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21337</xdr:rowOff>
    </xdr:to>
    <xdr:cxnSp macro="">
      <xdr:nvCxnSpPr>
        <xdr:cNvPr id="266" name="直線コネクタ 265">
          <a:extLst>
            <a:ext uri="{FF2B5EF4-FFF2-40B4-BE49-F238E27FC236}">
              <a16:creationId xmlns:a16="http://schemas.microsoft.com/office/drawing/2014/main" id="{1946CF3F-6921-4778-B89E-7D34D9C65D68}"/>
            </a:ext>
          </a:extLst>
        </xdr:cNvPr>
        <xdr:cNvCxnSpPr/>
      </xdr:nvCxnSpPr>
      <xdr:spPr>
        <a:xfrm flipV="1">
          <a:off x="7886700" y="13770356"/>
          <a:ext cx="8001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267" name="楕円 266">
          <a:extLst>
            <a:ext uri="{FF2B5EF4-FFF2-40B4-BE49-F238E27FC236}">
              <a16:creationId xmlns:a16="http://schemas.microsoft.com/office/drawing/2014/main" id="{B951725A-4E64-44FB-A3F9-C80BE9301201}"/>
            </a:ext>
          </a:extLst>
        </xdr:cNvPr>
        <xdr:cNvSpPr/>
      </xdr:nvSpPr>
      <xdr:spPr>
        <a:xfrm>
          <a:off x="70294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21337</xdr:rowOff>
    </xdr:to>
    <xdr:cxnSp macro="">
      <xdr:nvCxnSpPr>
        <xdr:cNvPr id="268" name="直線コネクタ 267">
          <a:extLst>
            <a:ext uri="{FF2B5EF4-FFF2-40B4-BE49-F238E27FC236}">
              <a16:creationId xmlns:a16="http://schemas.microsoft.com/office/drawing/2014/main" id="{4A0B33B3-21B3-4AB7-AC92-A2E26AD42FC8}"/>
            </a:ext>
          </a:extLst>
        </xdr:cNvPr>
        <xdr:cNvCxnSpPr/>
      </xdr:nvCxnSpPr>
      <xdr:spPr>
        <a:xfrm>
          <a:off x="7077075" y="13782675"/>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7113</xdr:rowOff>
    </xdr:from>
    <xdr:to>
      <xdr:col>36</xdr:col>
      <xdr:colOff>165100</xdr:colOff>
      <xdr:row>85</xdr:row>
      <xdr:rowOff>108713</xdr:rowOff>
    </xdr:to>
    <xdr:sp macro="" textlink="">
      <xdr:nvSpPr>
        <xdr:cNvPr id="269" name="楕円 268">
          <a:extLst>
            <a:ext uri="{FF2B5EF4-FFF2-40B4-BE49-F238E27FC236}">
              <a16:creationId xmlns:a16="http://schemas.microsoft.com/office/drawing/2014/main" id="{3E935C47-336A-4D3A-A9DA-98A9331156A0}"/>
            </a:ext>
          </a:extLst>
        </xdr:cNvPr>
        <xdr:cNvSpPr/>
      </xdr:nvSpPr>
      <xdr:spPr>
        <a:xfrm>
          <a:off x="6238875" y="13773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57913</xdr:rowOff>
    </xdr:to>
    <xdr:cxnSp macro="">
      <xdr:nvCxnSpPr>
        <xdr:cNvPr id="270" name="直線コネクタ 269">
          <a:extLst>
            <a:ext uri="{FF2B5EF4-FFF2-40B4-BE49-F238E27FC236}">
              <a16:creationId xmlns:a16="http://schemas.microsoft.com/office/drawing/2014/main" id="{9CFC5C40-D102-4276-BDC4-69D940B4EC34}"/>
            </a:ext>
          </a:extLst>
        </xdr:cNvPr>
        <xdr:cNvCxnSpPr/>
      </xdr:nvCxnSpPr>
      <xdr:spPr>
        <a:xfrm flipV="1">
          <a:off x="6286500" y="13782675"/>
          <a:ext cx="7905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271" name="n_1aveValue【福祉施設】&#10;一人当たり面積">
          <a:extLst>
            <a:ext uri="{FF2B5EF4-FFF2-40B4-BE49-F238E27FC236}">
              <a16:creationId xmlns:a16="http://schemas.microsoft.com/office/drawing/2014/main" id="{F053B570-6AC3-41DB-BE6F-304F9A5F5436}"/>
            </a:ext>
          </a:extLst>
        </xdr:cNvPr>
        <xdr:cNvSpPr txBox="1"/>
      </xdr:nvSpPr>
      <xdr:spPr>
        <a:xfrm>
          <a:off x="845827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272" name="n_2aveValue【福祉施設】&#10;一人当たり面積">
          <a:extLst>
            <a:ext uri="{FF2B5EF4-FFF2-40B4-BE49-F238E27FC236}">
              <a16:creationId xmlns:a16="http://schemas.microsoft.com/office/drawing/2014/main" id="{47F4ED0F-0292-4826-9883-634393A6F9BE}"/>
            </a:ext>
          </a:extLst>
        </xdr:cNvPr>
        <xdr:cNvSpPr txBox="1"/>
      </xdr:nvSpPr>
      <xdr:spPr>
        <a:xfrm>
          <a:off x="7677227" y="1346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273" name="n_3aveValue【福祉施設】&#10;一人当たり面積">
          <a:extLst>
            <a:ext uri="{FF2B5EF4-FFF2-40B4-BE49-F238E27FC236}">
              <a16:creationId xmlns:a16="http://schemas.microsoft.com/office/drawing/2014/main" id="{C51AA133-1254-4956-92AF-9F0840D92B62}"/>
            </a:ext>
          </a:extLst>
        </xdr:cNvPr>
        <xdr:cNvSpPr txBox="1"/>
      </xdr:nvSpPr>
      <xdr:spPr>
        <a:xfrm>
          <a:off x="6867602"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274" name="n_4aveValue【福祉施設】&#10;一人当たり面積">
          <a:extLst>
            <a:ext uri="{FF2B5EF4-FFF2-40B4-BE49-F238E27FC236}">
              <a16:creationId xmlns:a16="http://schemas.microsoft.com/office/drawing/2014/main" id="{C3727600-C496-4193-B730-9983439B1EFF}"/>
            </a:ext>
          </a:extLst>
        </xdr:cNvPr>
        <xdr:cNvSpPr txBox="1"/>
      </xdr:nvSpPr>
      <xdr:spPr>
        <a:xfrm>
          <a:off x="6067502" y="135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77233</xdr:rowOff>
    </xdr:from>
    <xdr:ext cx="469744" cy="259045"/>
    <xdr:sp macro="" textlink="">
      <xdr:nvSpPr>
        <xdr:cNvPr id="275" name="n_1mainValue【福祉施設】&#10;一人当たり面積">
          <a:extLst>
            <a:ext uri="{FF2B5EF4-FFF2-40B4-BE49-F238E27FC236}">
              <a16:creationId xmlns:a16="http://schemas.microsoft.com/office/drawing/2014/main" id="{C58EA2E6-E882-4C20-8CB6-D48F5436B33C}"/>
            </a:ext>
          </a:extLst>
        </xdr:cNvPr>
        <xdr:cNvSpPr txBox="1"/>
      </xdr:nvSpPr>
      <xdr:spPr>
        <a:xfrm>
          <a:off x="8458277"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63264</xdr:rowOff>
    </xdr:from>
    <xdr:ext cx="469744" cy="259045"/>
    <xdr:sp macro="" textlink="">
      <xdr:nvSpPr>
        <xdr:cNvPr id="276" name="n_2mainValue【福祉施設】&#10;一人当たり面積">
          <a:extLst>
            <a:ext uri="{FF2B5EF4-FFF2-40B4-BE49-F238E27FC236}">
              <a16:creationId xmlns:a16="http://schemas.microsoft.com/office/drawing/2014/main" id="{454FA026-9EC2-4C95-8CA2-7F17118E4C09}"/>
            </a:ext>
          </a:extLst>
        </xdr:cNvPr>
        <xdr:cNvSpPr txBox="1"/>
      </xdr:nvSpPr>
      <xdr:spPr>
        <a:xfrm>
          <a:off x="767722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277" name="n_3mainValue【福祉施設】&#10;一人当たり面積">
          <a:extLst>
            <a:ext uri="{FF2B5EF4-FFF2-40B4-BE49-F238E27FC236}">
              <a16:creationId xmlns:a16="http://schemas.microsoft.com/office/drawing/2014/main" id="{CAC3517E-CDBE-484C-95FD-A8622E4053D2}"/>
            </a:ext>
          </a:extLst>
        </xdr:cNvPr>
        <xdr:cNvSpPr txBox="1"/>
      </xdr:nvSpPr>
      <xdr:spPr>
        <a:xfrm>
          <a:off x="68676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99840</xdr:rowOff>
    </xdr:from>
    <xdr:ext cx="469744" cy="259045"/>
    <xdr:sp macro="" textlink="">
      <xdr:nvSpPr>
        <xdr:cNvPr id="278" name="n_4mainValue【福祉施設】&#10;一人当たり面積">
          <a:extLst>
            <a:ext uri="{FF2B5EF4-FFF2-40B4-BE49-F238E27FC236}">
              <a16:creationId xmlns:a16="http://schemas.microsoft.com/office/drawing/2014/main" id="{258F1A31-830A-484C-9AE1-3B2AFB73FBA3}"/>
            </a:ext>
          </a:extLst>
        </xdr:cNvPr>
        <xdr:cNvSpPr txBox="1"/>
      </xdr:nvSpPr>
      <xdr:spPr>
        <a:xfrm>
          <a:off x="6067502" y="138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F11290E-8BBB-4F15-87CF-4EA21FD73F9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8A7B14E5-5A26-4B6A-8327-0AF42EEB63B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66B4C0C3-5DBA-4CC8-9CF8-FE1DADE0180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CA37D11-D857-42A0-8784-C8774E52DC9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2E5E8B0-1BB2-4DCA-B91E-B0750AC79EC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A27BE07-912F-44A7-B878-34178EFFEBF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4091F99-C053-422D-BCBC-0765FB1AE26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3BEE9E3-5561-447B-9CCB-466984E9731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4A5E58AE-F77A-45EE-82FE-7AE27F9741E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7AF32C4-86F3-405F-9CCF-4BB1C4AE953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0D07982-82E2-448C-BF1A-043A630B3E9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9FD984B0-0236-4B11-818E-A653A09FABC3}"/>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E83C31D2-82FD-48B0-A262-3877FC5B17F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DBCED453-05B9-48D5-8959-10E7EE1EE4A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A4A5243-117D-41C2-9804-9CC26D73E6B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60DDC5D4-58C3-47B8-BD15-2818D4675928}"/>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B5B3DE40-2DF6-4883-A0C1-11B46D6B329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9FC592BF-3377-4FD2-8F4C-4D3FE0F5A64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0984031-FD34-4436-B76D-2F0B1CC97B7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A334735A-03DB-44F6-A93A-1ED2FCC8710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A71921D1-72F0-4D90-8C55-33D1A71837B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E218E8F4-7082-4F55-8D05-B731B614834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72CF4537-7D52-4EA4-9950-C445FA2293E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1902885D-0922-4886-ACB7-105044E54F7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F1849B54-A043-4162-A98E-2201561A041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6E37109-81A2-4AF1-B85A-CBDA3F83064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85BC58F3-9978-4828-90A9-D5C448B5E53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490AD45E-8D53-4129-B509-87DCB2B84BF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64FF7E4F-F1BD-4991-904E-486855FA3134}"/>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59B6E349-2725-488A-9242-E5D5D338C0D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7189D13-E9EB-4E61-B816-A40786FE80A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3915027C-139F-40E8-82A1-43EB8563CBBF}"/>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48A0632-16F6-408C-90B1-5AF10CFCB4A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EBA0BA06-B12D-4056-9F1A-BF2BEF3D146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3E045F9F-891F-4B7B-A6C3-A3E2A5459E8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D0150A12-0DB1-411C-9C83-4DAAEBC075C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75FFBA41-49F7-4CA5-A421-19D4CE3DDF1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9E1E4DC3-1422-4C81-9335-4B6593817A7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83F4A9CA-2F8E-4B98-BC89-06106D35E16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242C296A-EB2E-47AE-9333-D7F249B2C18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9746424E-DB2A-4902-AEBD-709D93D5C70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5631CCBA-1E34-451A-AA39-CF21334D601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D70C5EBB-8059-4EF9-A0B2-359E27BE688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D8A192F8-7ECC-4150-86E0-A0EFFB40BE0F}"/>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CA01BEC6-1305-4A91-8459-AA4943A486F6}"/>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1830647F-071C-4DEF-A4F4-AE3F5598AD3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C516860C-3E98-422F-9D61-3E9D6C74DE9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9027D767-7C49-460C-B809-400D7BC5259C}"/>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FEE8C01A-5B59-440B-ACE1-7418D010F37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306A5853-2EBA-4A4A-B39D-0010887945BE}"/>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B0BAE56F-A128-4A68-B88B-ACB91BE3E53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AE7B3804-AC8A-4F3F-BD24-7CACACCB15E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DC3147A8-15C5-40B7-904A-DBBA7B2D181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3A65C981-9429-4926-8319-B49E93BDF33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B5993CAA-E7EF-4E2A-83BB-68F374F6FDF4}"/>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2662217B-EF6C-485C-9207-E12BF53EB6A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6151C919-0C3E-4BAB-AA18-15CD8EC13C7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336" name="直線コネクタ 335">
          <a:extLst>
            <a:ext uri="{FF2B5EF4-FFF2-40B4-BE49-F238E27FC236}">
              <a16:creationId xmlns:a16="http://schemas.microsoft.com/office/drawing/2014/main" id="{163D8404-D7E8-4A94-B1EF-ADF5C89A8012}"/>
            </a:ext>
          </a:extLst>
        </xdr:cNvPr>
        <xdr:cNvCxnSpPr/>
      </xdr:nvCxnSpPr>
      <xdr:spPr>
        <a:xfrm flipV="1">
          <a:off x="14696439" y="9026797"/>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37" name="【保健センター・保健所】&#10;有形固定資産減価償却率最小値テキスト">
          <a:extLst>
            <a:ext uri="{FF2B5EF4-FFF2-40B4-BE49-F238E27FC236}">
              <a16:creationId xmlns:a16="http://schemas.microsoft.com/office/drawing/2014/main" id="{D98DA450-CAB8-4F61-B8F7-B92ABCB93063}"/>
            </a:ext>
          </a:extLst>
        </xdr:cNvPr>
        <xdr:cNvSpPr txBox="1"/>
      </xdr:nvSpPr>
      <xdr:spPr>
        <a:xfrm>
          <a:off x="14735175"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38" name="直線コネクタ 337">
          <a:extLst>
            <a:ext uri="{FF2B5EF4-FFF2-40B4-BE49-F238E27FC236}">
              <a16:creationId xmlns:a16="http://schemas.microsoft.com/office/drawing/2014/main" id="{4F080CD3-EA3C-4970-B832-4C3DBD5E4D4E}"/>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339" name="【保健センター・保健所】&#10;有形固定資産減価償却率最大値テキスト">
          <a:extLst>
            <a:ext uri="{FF2B5EF4-FFF2-40B4-BE49-F238E27FC236}">
              <a16:creationId xmlns:a16="http://schemas.microsoft.com/office/drawing/2014/main" id="{0B8F47DF-2C6A-48C4-9891-9F247AD1A7C5}"/>
            </a:ext>
          </a:extLst>
        </xdr:cNvPr>
        <xdr:cNvSpPr txBox="1"/>
      </xdr:nvSpPr>
      <xdr:spPr>
        <a:xfrm>
          <a:off x="14735175" y="8811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340" name="直線コネクタ 339">
          <a:extLst>
            <a:ext uri="{FF2B5EF4-FFF2-40B4-BE49-F238E27FC236}">
              <a16:creationId xmlns:a16="http://schemas.microsoft.com/office/drawing/2014/main" id="{1DEB39F2-6DB0-480F-A527-1A01DC2C486E}"/>
            </a:ext>
          </a:extLst>
        </xdr:cNvPr>
        <xdr:cNvCxnSpPr/>
      </xdr:nvCxnSpPr>
      <xdr:spPr>
        <a:xfrm>
          <a:off x="14611350" y="9026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D0E3528C-1D69-416F-8FAF-84C4C3B208E4}"/>
            </a:ext>
          </a:extLst>
        </xdr:cNvPr>
        <xdr:cNvSpPr txBox="1"/>
      </xdr:nvSpPr>
      <xdr:spPr>
        <a:xfrm>
          <a:off x="14735175" y="95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42" name="フローチャート: 判断 341">
          <a:extLst>
            <a:ext uri="{FF2B5EF4-FFF2-40B4-BE49-F238E27FC236}">
              <a16:creationId xmlns:a16="http://schemas.microsoft.com/office/drawing/2014/main" id="{F633CF7F-E81B-4EFA-B71D-0BE7A4522441}"/>
            </a:ext>
          </a:extLst>
        </xdr:cNvPr>
        <xdr:cNvSpPr/>
      </xdr:nvSpPr>
      <xdr:spPr>
        <a:xfrm>
          <a:off x="14649450" y="969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43" name="フローチャート: 判断 342">
          <a:extLst>
            <a:ext uri="{FF2B5EF4-FFF2-40B4-BE49-F238E27FC236}">
              <a16:creationId xmlns:a16="http://schemas.microsoft.com/office/drawing/2014/main" id="{0B172C39-2F1D-429F-89B1-6BA8CF09A522}"/>
            </a:ext>
          </a:extLst>
        </xdr:cNvPr>
        <xdr:cNvSpPr/>
      </xdr:nvSpPr>
      <xdr:spPr>
        <a:xfrm>
          <a:off x="13887450" y="9695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4" name="フローチャート: 判断 343">
          <a:extLst>
            <a:ext uri="{FF2B5EF4-FFF2-40B4-BE49-F238E27FC236}">
              <a16:creationId xmlns:a16="http://schemas.microsoft.com/office/drawing/2014/main" id="{BD71469C-9CD0-4C2E-9E16-8013AEC81F18}"/>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45" name="フローチャート: 判断 344">
          <a:extLst>
            <a:ext uri="{FF2B5EF4-FFF2-40B4-BE49-F238E27FC236}">
              <a16:creationId xmlns:a16="http://schemas.microsoft.com/office/drawing/2014/main" id="{3E536084-FF99-4227-AC56-890F9E8078FC}"/>
            </a:ext>
          </a:extLst>
        </xdr:cNvPr>
        <xdr:cNvSpPr/>
      </xdr:nvSpPr>
      <xdr:spPr>
        <a:xfrm>
          <a:off x="122967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46" name="フローチャート: 判断 345">
          <a:extLst>
            <a:ext uri="{FF2B5EF4-FFF2-40B4-BE49-F238E27FC236}">
              <a16:creationId xmlns:a16="http://schemas.microsoft.com/office/drawing/2014/main" id="{20FCFBAA-A184-4134-86AA-A8A461746B63}"/>
            </a:ext>
          </a:extLst>
        </xdr:cNvPr>
        <xdr:cNvSpPr/>
      </xdr:nvSpPr>
      <xdr:spPr>
        <a:xfrm>
          <a:off x="11487150" y="9620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81490C40-2548-4D03-8D7A-22599B703DC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8D47407-7EF6-492D-95DA-7FFBCCF73D9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18384A28-C98A-470A-9306-EF1254847B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FE5719F-1DA0-462D-8780-94B6FE19D05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F482D902-198D-46AA-B052-0A384AF36A8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37374</xdr:rowOff>
    </xdr:from>
    <xdr:to>
      <xdr:col>85</xdr:col>
      <xdr:colOff>177800</xdr:colOff>
      <xdr:row>62</xdr:row>
      <xdr:rowOff>138974</xdr:rowOff>
    </xdr:to>
    <xdr:sp macro="" textlink="">
      <xdr:nvSpPr>
        <xdr:cNvPr id="352" name="楕円 351">
          <a:extLst>
            <a:ext uri="{FF2B5EF4-FFF2-40B4-BE49-F238E27FC236}">
              <a16:creationId xmlns:a16="http://schemas.microsoft.com/office/drawing/2014/main" id="{0A787B8F-807B-490F-99DB-D8DF1FA0EF1E}"/>
            </a:ext>
          </a:extLst>
        </xdr:cNvPr>
        <xdr:cNvSpPr/>
      </xdr:nvSpPr>
      <xdr:spPr>
        <a:xfrm>
          <a:off x="14649450" y="10076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15801</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D16E849B-7EB5-4ADA-8C76-9D4935B41BB8}"/>
            </a:ext>
          </a:extLst>
        </xdr:cNvPr>
        <xdr:cNvSpPr txBox="1"/>
      </xdr:nvSpPr>
      <xdr:spPr>
        <a:xfrm>
          <a:off x="14735175"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354" name="楕円 353">
          <a:extLst>
            <a:ext uri="{FF2B5EF4-FFF2-40B4-BE49-F238E27FC236}">
              <a16:creationId xmlns:a16="http://schemas.microsoft.com/office/drawing/2014/main" id="{9C4A8163-17F1-452D-A747-763B221ED153}"/>
            </a:ext>
          </a:extLst>
        </xdr:cNvPr>
        <xdr:cNvSpPr/>
      </xdr:nvSpPr>
      <xdr:spPr>
        <a:xfrm>
          <a:off x="13887450" y="100472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88174</xdr:rowOff>
    </xdr:to>
    <xdr:cxnSp macro="">
      <xdr:nvCxnSpPr>
        <xdr:cNvPr id="355" name="直線コネクタ 354">
          <a:extLst>
            <a:ext uri="{FF2B5EF4-FFF2-40B4-BE49-F238E27FC236}">
              <a16:creationId xmlns:a16="http://schemas.microsoft.com/office/drawing/2014/main" id="{D3284AD0-B892-4FA4-B6A8-3804DA66313F}"/>
            </a:ext>
          </a:extLst>
        </xdr:cNvPr>
        <xdr:cNvCxnSpPr/>
      </xdr:nvCxnSpPr>
      <xdr:spPr>
        <a:xfrm>
          <a:off x="13935075" y="10094867"/>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151674</xdr:rowOff>
    </xdr:from>
    <xdr:to>
      <xdr:col>76</xdr:col>
      <xdr:colOff>165100</xdr:colOff>
      <xdr:row>62</xdr:row>
      <xdr:rowOff>81824</xdr:rowOff>
    </xdr:to>
    <xdr:sp macro="" textlink="">
      <xdr:nvSpPr>
        <xdr:cNvPr id="356" name="楕円 355">
          <a:extLst>
            <a:ext uri="{FF2B5EF4-FFF2-40B4-BE49-F238E27FC236}">
              <a16:creationId xmlns:a16="http://schemas.microsoft.com/office/drawing/2014/main" id="{2F0D286A-F468-40EB-9EE2-13DB0F3C338C}"/>
            </a:ext>
          </a:extLst>
        </xdr:cNvPr>
        <xdr:cNvSpPr/>
      </xdr:nvSpPr>
      <xdr:spPr>
        <a:xfrm>
          <a:off x="13096875" y="10029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31024</xdr:rowOff>
    </xdr:from>
    <xdr:to>
      <xdr:col>81</xdr:col>
      <xdr:colOff>50800</xdr:colOff>
      <xdr:row>62</xdr:row>
      <xdr:rowOff>55517</xdr:rowOff>
    </xdr:to>
    <xdr:cxnSp macro="">
      <xdr:nvCxnSpPr>
        <xdr:cNvPr id="357" name="直線コネクタ 356">
          <a:extLst>
            <a:ext uri="{FF2B5EF4-FFF2-40B4-BE49-F238E27FC236}">
              <a16:creationId xmlns:a16="http://schemas.microsoft.com/office/drawing/2014/main" id="{B08F1528-CC67-4BA4-A48B-9F7FAB314D9C}"/>
            </a:ext>
          </a:extLst>
        </xdr:cNvPr>
        <xdr:cNvCxnSpPr/>
      </xdr:nvCxnSpPr>
      <xdr:spPr>
        <a:xfrm>
          <a:off x="13144500" y="10067199"/>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119017</xdr:rowOff>
    </xdr:from>
    <xdr:to>
      <xdr:col>72</xdr:col>
      <xdr:colOff>38100</xdr:colOff>
      <xdr:row>62</xdr:row>
      <xdr:rowOff>49167</xdr:rowOff>
    </xdr:to>
    <xdr:sp macro="" textlink="">
      <xdr:nvSpPr>
        <xdr:cNvPr id="358" name="楕円 357">
          <a:extLst>
            <a:ext uri="{FF2B5EF4-FFF2-40B4-BE49-F238E27FC236}">
              <a16:creationId xmlns:a16="http://schemas.microsoft.com/office/drawing/2014/main" id="{FF9D008B-64F7-49EC-8CAC-DB2491AFB70D}"/>
            </a:ext>
          </a:extLst>
        </xdr:cNvPr>
        <xdr:cNvSpPr/>
      </xdr:nvSpPr>
      <xdr:spPr>
        <a:xfrm>
          <a:off x="12296775" y="99996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169817</xdr:rowOff>
    </xdr:from>
    <xdr:to>
      <xdr:col>76</xdr:col>
      <xdr:colOff>114300</xdr:colOff>
      <xdr:row>62</xdr:row>
      <xdr:rowOff>31024</xdr:rowOff>
    </xdr:to>
    <xdr:cxnSp macro="">
      <xdr:nvCxnSpPr>
        <xdr:cNvPr id="359" name="直線コネクタ 358">
          <a:extLst>
            <a:ext uri="{FF2B5EF4-FFF2-40B4-BE49-F238E27FC236}">
              <a16:creationId xmlns:a16="http://schemas.microsoft.com/office/drawing/2014/main" id="{90631DA4-8E76-492D-8E41-680AA2AC6207}"/>
            </a:ext>
          </a:extLst>
        </xdr:cNvPr>
        <xdr:cNvCxnSpPr/>
      </xdr:nvCxnSpPr>
      <xdr:spPr>
        <a:xfrm>
          <a:off x="12344400" y="10037717"/>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360" name="楕円 359">
          <a:extLst>
            <a:ext uri="{FF2B5EF4-FFF2-40B4-BE49-F238E27FC236}">
              <a16:creationId xmlns:a16="http://schemas.microsoft.com/office/drawing/2014/main" id="{E6C89305-F1E5-48D5-BE97-EB1315F94624}"/>
            </a:ext>
          </a:extLst>
        </xdr:cNvPr>
        <xdr:cNvSpPr/>
      </xdr:nvSpPr>
      <xdr:spPr>
        <a:xfrm>
          <a:off x="11487150" y="98296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169817</xdr:rowOff>
    </xdr:to>
    <xdr:cxnSp macro="">
      <xdr:nvCxnSpPr>
        <xdr:cNvPr id="361" name="直線コネクタ 360">
          <a:extLst>
            <a:ext uri="{FF2B5EF4-FFF2-40B4-BE49-F238E27FC236}">
              <a16:creationId xmlns:a16="http://schemas.microsoft.com/office/drawing/2014/main" id="{4FDD7347-1B28-45CD-9B1B-28FEE97A36A4}"/>
            </a:ext>
          </a:extLst>
        </xdr:cNvPr>
        <xdr:cNvCxnSpPr/>
      </xdr:nvCxnSpPr>
      <xdr:spPr>
        <a:xfrm>
          <a:off x="11534775" y="9877244"/>
          <a:ext cx="809625" cy="16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8C7B750B-3EAE-482D-AEE5-A973B467459E}"/>
            </a:ext>
          </a:extLst>
        </xdr:cNvPr>
        <xdr:cNvSpPr txBox="1"/>
      </xdr:nvSpPr>
      <xdr:spPr>
        <a:xfrm>
          <a:off x="13745219" y="94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EDC4AD76-9DEA-4B6C-96AB-5BEC10F2305A}"/>
            </a:ext>
          </a:extLst>
        </xdr:cNvPr>
        <xdr:cNvSpPr txBox="1"/>
      </xdr:nvSpPr>
      <xdr:spPr>
        <a:xfrm>
          <a:off x="12964169" y="947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58AFE6D1-5F2A-4632-A506-5D9BB3DC9BE3}"/>
            </a:ext>
          </a:extLst>
        </xdr:cNvPr>
        <xdr:cNvSpPr txBox="1"/>
      </xdr:nvSpPr>
      <xdr:spPr>
        <a:xfrm>
          <a:off x="121640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87D0CC81-2061-4D2F-9AED-E557A2305450}"/>
            </a:ext>
          </a:extLst>
        </xdr:cNvPr>
        <xdr:cNvSpPr txBox="1"/>
      </xdr:nvSpPr>
      <xdr:spPr>
        <a:xfrm>
          <a:off x="11354444" y="940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0BDAD089-B2FA-403B-93F4-C5350EB210B2}"/>
            </a:ext>
          </a:extLst>
        </xdr:cNvPr>
        <xdr:cNvSpPr txBox="1"/>
      </xdr:nvSpPr>
      <xdr:spPr>
        <a:xfrm>
          <a:off x="13745219" y="101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72951</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32263AE6-D713-4804-BCF0-A96411253881}"/>
            </a:ext>
          </a:extLst>
        </xdr:cNvPr>
        <xdr:cNvSpPr txBox="1"/>
      </xdr:nvSpPr>
      <xdr:spPr>
        <a:xfrm>
          <a:off x="12964169" y="1010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40294</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2556615B-BC7E-4D54-9E86-AD0BA14351F5}"/>
            </a:ext>
          </a:extLst>
        </xdr:cNvPr>
        <xdr:cNvSpPr txBox="1"/>
      </xdr:nvSpPr>
      <xdr:spPr>
        <a:xfrm>
          <a:off x="12164069" y="1007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35396</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8ABDE20A-723B-4AD5-A46F-FB65B5A1A68B}"/>
            </a:ext>
          </a:extLst>
        </xdr:cNvPr>
        <xdr:cNvSpPr txBox="1"/>
      </xdr:nvSpPr>
      <xdr:spPr>
        <a:xfrm>
          <a:off x="11354444" y="991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B2866F40-7051-42B1-9859-F46BED35CB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B1DDB8B8-1FF3-4427-9AE3-2474D905851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F7E98888-3D9B-45D4-B950-0B0177C8656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B943F655-DB84-46C4-80A2-06CDF1D82CE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DD02CA79-BB68-406C-831F-2D31DD8490A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A6FF0718-9720-4A81-834F-12906BC5C2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CC54791D-7EB3-42D4-B903-AFC7D9A734C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8837895C-F54D-482C-84B2-09833A7A654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E49826A3-F77E-4857-B8B7-DDD8F62D35B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26A1147C-94C6-4DD4-9FB4-28302A0E9AB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a:extLst>
            <a:ext uri="{FF2B5EF4-FFF2-40B4-BE49-F238E27FC236}">
              <a16:creationId xmlns:a16="http://schemas.microsoft.com/office/drawing/2014/main" id="{C82C191B-1E3F-4F67-A1D0-32D074B0B7D8}"/>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a:extLst>
            <a:ext uri="{FF2B5EF4-FFF2-40B4-BE49-F238E27FC236}">
              <a16:creationId xmlns:a16="http://schemas.microsoft.com/office/drawing/2014/main" id="{026ACA32-5571-4877-AA14-116D3331EB8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a:extLst>
            <a:ext uri="{FF2B5EF4-FFF2-40B4-BE49-F238E27FC236}">
              <a16:creationId xmlns:a16="http://schemas.microsoft.com/office/drawing/2014/main" id="{0A270CF6-8D85-4FC0-877B-A542FFA6C2B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a:extLst>
            <a:ext uri="{FF2B5EF4-FFF2-40B4-BE49-F238E27FC236}">
              <a16:creationId xmlns:a16="http://schemas.microsoft.com/office/drawing/2014/main" id="{A7AC6F27-51D4-44BC-A671-BD68E2CA404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0A341436-67CE-4400-9385-DB37BE25003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id="{FE5F4ADC-3902-4FAA-A1E9-065C4392115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a:extLst>
            <a:ext uri="{FF2B5EF4-FFF2-40B4-BE49-F238E27FC236}">
              <a16:creationId xmlns:a16="http://schemas.microsoft.com/office/drawing/2014/main" id="{68590BF1-261A-4920-809B-E710FF84954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a:extLst>
            <a:ext uri="{FF2B5EF4-FFF2-40B4-BE49-F238E27FC236}">
              <a16:creationId xmlns:a16="http://schemas.microsoft.com/office/drawing/2014/main" id="{96EA836E-A6FB-466C-A9EA-F03ED396A2F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a:extLst>
            <a:ext uri="{FF2B5EF4-FFF2-40B4-BE49-F238E27FC236}">
              <a16:creationId xmlns:a16="http://schemas.microsoft.com/office/drawing/2014/main" id="{28342F96-AB82-4963-BC19-BE61A469893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a:extLst>
            <a:ext uri="{FF2B5EF4-FFF2-40B4-BE49-F238E27FC236}">
              <a16:creationId xmlns:a16="http://schemas.microsoft.com/office/drawing/2014/main" id="{00F978CE-5028-499C-BC28-C69F1619A23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D6F36E07-8F17-422C-AC7D-FC1ED38EE8D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02999DC1-0F9F-4F4F-884A-B04A570B529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64BFEC42-80A5-4906-A523-7E45F2A9B59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393" name="直線コネクタ 392">
          <a:extLst>
            <a:ext uri="{FF2B5EF4-FFF2-40B4-BE49-F238E27FC236}">
              <a16:creationId xmlns:a16="http://schemas.microsoft.com/office/drawing/2014/main" id="{C2D7CF6C-B860-42DA-A431-50CD7E959043}"/>
            </a:ext>
          </a:extLst>
        </xdr:cNvPr>
        <xdr:cNvCxnSpPr/>
      </xdr:nvCxnSpPr>
      <xdr:spPr>
        <a:xfrm flipV="1">
          <a:off x="19954239" y="916940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1FAE0C5C-71BF-405E-B0F1-3EAA3FB42563}"/>
            </a:ext>
          </a:extLst>
        </xdr:cNvPr>
        <xdr:cNvSpPr txBox="1"/>
      </xdr:nvSpPr>
      <xdr:spPr>
        <a:xfrm>
          <a:off x="19992975" y="103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395" name="直線コネクタ 394">
          <a:extLst>
            <a:ext uri="{FF2B5EF4-FFF2-40B4-BE49-F238E27FC236}">
              <a16:creationId xmlns:a16="http://schemas.microsoft.com/office/drawing/2014/main" id="{94353A10-DCF0-402B-BD7D-BCBE91B7B9EA}"/>
            </a:ext>
          </a:extLst>
        </xdr:cNvPr>
        <xdr:cNvCxnSpPr/>
      </xdr:nvCxnSpPr>
      <xdr:spPr>
        <a:xfrm>
          <a:off x="19878675" y="1036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08148D7A-DCC4-4B24-AE2D-93107F1AFFC1}"/>
            </a:ext>
          </a:extLst>
        </xdr:cNvPr>
        <xdr:cNvSpPr txBox="1"/>
      </xdr:nvSpPr>
      <xdr:spPr>
        <a:xfrm>
          <a:off x="19992975" y="89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397" name="直線コネクタ 396">
          <a:extLst>
            <a:ext uri="{FF2B5EF4-FFF2-40B4-BE49-F238E27FC236}">
              <a16:creationId xmlns:a16="http://schemas.microsoft.com/office/drawing/2014/main" id="{912105B0-EE87-4B89-B866-9A1E9F6AB6AD}"/>
            </a:ext>
          </a:extLst>
        </xdr:cNvPr>
        <xdr:cNvCxnSpPr/>
      </xdr:nvCxnSpPr>
      <xdr:spPr>
        <a:xfrm>
          <a:off x="19878675" y="916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1BBCD52C-004F-4FD5-BBF6-8CC44AA76289}"/>
            </a:ext>
          </a:extLst>
        </xdr:cNvPr>
        <xdr:cNvSpPr txBox="1"/>
      </xdr:nvSpPr>
      <xdr:spPr>
        <a:xfrm>
          <a:off x="19992975" y="984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99" name="フローチャート: 判断 398">
          <a:extLst>
            <a:ext uri="{FF2B5EF4-FFF2-40B4-BE49-F238E27FC236}">
              <a16:creationId xmlns:a16="http://schemas.microsoft.com/office/drawing/2014/main" id="{81E8785C-CDAE-4897-9C89-57845C07A8B7}"/>
            </a:ext>
          </a:extLst>
        </xdr:cNvPr>
        <xdr:cNvSpPr/>
      </xdr:nvSpPr>
      <xdr:spPr>
        <a:xfrm>
          <a:off x="19897725"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00" name="フローチャート: 判断 399">
          <a:extLst>
            <a:ext uri="{FF2B5EF4-FFF2-40B4-BE49-F238E27FC236}">
              <a16:creationId xmlns:a16="http://schemas.microsoft.com/office/drawing/2014/main" id="{0C36CD2F-727A-448C-A50D-F3B528CFA0B0}"/>
            </a:ext>
          </a:extLst>
        </xdr:cNvPr>
        <xdr:cNvSpPr/>
      </xdr:nvSpPr>
      <xdr:spPr>
        <a:xfrm>
          <a:off x="19154775" y="9992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401" name="フローチャート: 判断 400">
          <a:extLst>
            <a:ext uri="{FF2B5EF4-FFF2-40B4-BE49-F238E27FC236}">
              <a16:creationId xmlns:a16="http://schemas.microsoft.com/office/drawing/2014/main" id="{A3ACE502-B67F-45CC-B75F-4A25322482BF}"/>
            </a:ext>
          </a:extLst>
        </xdr:cNvPr>
        <xdr:cNvSpPr/>
      </xdr:nvSpPr>
      <xdr:spPr>
        <a:xfrm>
          <a:off x="18345150" y="10112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402" name="フローチャート: 判断 401">
          <a:extLst>
            <a:ext uri="{FF2B5EF4-FFF2-40B4-BE49-F238E27FC236}">
              <a16:creationId xmlns:a16="http://schemas.microsoft.com/office/drawing/2014/main" id="{D876BADC-A26E-443C-988E-6E333CC8060E}"/>
            </a:ext>
          </a:extLst>
        </xdr:cNvPr>
        <xdr:cNvSpPr/>
      </xdr:nvSpPr>
      <xdr:spPr>
        <a:xfrm>
          <a:off x="17554575" y="10097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403" name="フローチャート: 判断 402">
          <a:extLst>
            <a:ext uri="{FF2B5EF4-FFF2-40B4-BE49-F238E27FC236}">
              <a16:creationId xmlns:a16="http://schemas.microsoft.com/office/drawing/2014/main" id="{49EC5B13-C6C0-40E3-9009-CFD16782C68B}"/>
            </a:ext>
          </a:extLst>
        </xdr:cNvPr>
        <xdr:cNvSpPr/>
      </xdr:nvSpPr>
      <xdr:spPr>
        <a:xfrm>
          <a:off x="16754475" y="10084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5C1EB9A8-8129-4C39-B2A8-44FCDD0EC5E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6527541-F5AE-4067-8348-E0168F62A2B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B803BEB2-B3E8-4227-94DC-9AB1D4C3B69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F0A2FC2-F156-4DBD-8BDD-75BE6AC464F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FCE0C54B-E8B6-4B38-B545-3C21BD79FD3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09" name="楕円 408">
          <a:extLst>
            <a:ext uri="{FF2B5EF4-FFF2-40B4-BE49-F238E27FC236}">
              <a16:creationId xmlns:a16="http://schemas.microsoft.com/office/drawing/2014/main" id="{416B6B80-8F35-4DD6-8129-396D9BECEC1E}"/>
            </a:ext>
          </a:extLst>
        </xdr:cNvPr>
        <xdr:cNvSpPr/>
      </xdr:nvSpPr>
      <xdr:spPr>
        <a:xfrm>
          <a:off x="19897725"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E7B33D6F-2455-4854-9D94-FF3531E2C7EC}"/>
            </a:ext>
          </a:extLst>
        </xdr:cNvPr>
        <xdr:cNvSpPr txBox="1"/>
      </xdr:nvSpPr>
      <xdr:spPr>
        <a:xfrm>
          <a:off x="19992975"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53975</xdr:rowOff>
    </xdr:from>
    <xdr:to>
      <xdr:col>112</xdr:col>
      <xdr:colOff>38100</xdr:colOff>
      <xdr:row>63</xdr:row>
      <xdr:rowOff>155575</xdr:rowOff>
    </xdr:to>
    <xdr:sp macro="" textlink="">
      <xdr:nvSpPr>
        <xdr:cNvPr id="411" name="楕円 410">
          <a:extLst>
            <a:ext uri="{FF2B5EF4-FFF2-40B4-BE49-F238E27FC236}">
              <a16:creationId xmlns:a16="http://schemas.microsoft.com/office/drawing/2014/main" id="{3381A49E-77CF-4706-89DA-AF4A0074CC09}"/>
            </a:ext>
          </a:extLst>
        </xdr:cNvPr>
        <xdr:cNvSpPr/>
      </xdr:nvSpPr>
      <xdr:spPr>
        <a:xfrm>
          <a:off x="19154775" y="10255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104775</xdr:rowOff>
    </xdr:to>
    <xdr:cxnSp macro="">
      <xdr:nvCxnSpPr>
        <xdr:cNvPr id="412" name="直線コネクタ 411">
          <a:extLst>
            <a:ext uri="{FF2B5EF4-FFF2-40B4-BE49-F238E27FC236}">
              <a16:creationId xmlns:a16="http://schemas.microsoft.com/office/drawing/2014/main" id="{C626E768-6FF5-4B61-8349-A46B64C7C194}"/>
            </a:ext>
          </a:extLst>
        </xdr:cNvPr>
        <xdr:cNvCxnSpPr/>
      </xdr:nvCxnSpPr>
      <xdr:spPr>
        <a:xfrm flipV="1">
          <a:off x="19202400" y="103073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57785</xdr:rowOff>
    </xdr:from>
    <xdr:to>
      <xdr:col>107</xdr:col>
      <xdr:colOff>101600</xdr:colOff>
      <xdr:row>63</xdr:row>
      <xdr:rowOff>159385</xdr:rowOff>
    </xdr:to>
    <xdr:sp macro="" textlink="">
      <xdr:nvSpPr>
        <xdr:cNvPr id="413" name="楕円 412">
          <a:extLst>
            <a:ext uri="{FF2B5EF4-FFF2-40B4-BE49-F238E27FC236}">
              <a16:creationId xmlns:a16="http://schemas.microsoft.com/office/drawing/2014/main" id="{0293F7EB-9B66-4486-90FA-0445EED18DEE}"/>
            </a:ext>
          </a:extLst>
        </xdr:cNvPr>
        <xdr:cNvSpPr/>
      </xdr:nvSpPr>
      <xdr:spPr>
        <a:xfrm>
          <a:off x="18345150" y="10259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104775</xdr:rowOff>
    </xdr:from>
    <xdr:to>
      <xdr:col>111</xdr:col>
      <xdr:colOff>177800</xdr:colOff>
      <xdr:row>63</xdr:row>
      <xdr:rowOff>108585</xdr:rowOff>
    </xdr:to>
    <xdr:cxnSp macro="">
      <xdr:nvCxnSpPr>
        <xdr:cNvPr id="414" name="直線コネクタ 413">
          <a:extLst>
            <a:ext uri="{FF2B5EF4-FFF2-40B4-BE49-F238E27FC236}">
              <a16:creationId xmlns:a16="http://schemas.microsoft.com/office/drawing/2014/main" id="{0308FAFB-8AFC-4BEC-A7CD-F4829EA453FC}"/>
            </a:ext>
          </a:extLst>
        </xdr:cNvPr>
        <xdr:cNvCxnSpPr/>
      </xdr:nvCxnSpPr>
      <xdr:spPr>
        <a:xfrm flipV="1">
          <a:off x="18392775" y="1030287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415" name="楕円 414">
          <a:extLst>
            <a:ext uri="{FF2B5EF4-FFF2-40B4-BE49-F238E27FC236}">
              <a16:creationId xmlns:a16="http://schemas.microsoft.com/office/drawing/2014/main" id="{4F3BAD3C-3249-4C77-A7E4-D874251179BA}"/>
            </a:ext>
          </a:extLst>
        </xdr:cNvPr>
        <xdr:cNvSpPr/>
      </xdr:nvSpPr>
      <xdr:spPr>
        <a:xfrm>
          <a:off x="17554575" y="10260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108585</xdr:rowOff>
    </xdr:from>
    <xdr:to>
      <xdr:col>107</xdr:col>
      <xdr:colOff>50800</xdr:colOff>
      <xdr:row>63</xdr:row>
      <xdr:rowOff>110490</xdr:rowOff>
    </xdr:to>
    <xdr:cxnSp macro="">
      <xdr:nvCxnSpPr>
        <xdr:cNvPr id="416" name="直線コネクタ 415">
          <a:extLst>
            <a:ext uri="{FF2B5EF4-FFF2-40B4-BE49-F238E27FC236}">
              <a16:creationId xmlns:a16="http://schemas.microsoft.com/office/drawing/2014/main" id="{49BFFCF2-BB1A-46F2-92EC-5D52BFD24A97}"/>
            </a:ext>
          </a:extLst>
        </xdr:cNvPr>
        <xdr:cNvCxnSpPr/>
      </xdr:nvCxnSpPr>
      <xdr:spPr>
        <a:xfrm flipV="1">
          <a:off x="17602200" y="1030668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80645</xdr:rowOff>
    </xdr:from>
    <xdr:to>
      <xdr:col>98</xdr:col>
      <xdr:colOff>38100</xdr:colOff>
      <xdr:row>63</xdr:row>
      <xdr:rowOff>10795</xdr:rowOff>
    </xdr:to>
    <xdr:sp macro="" textlink="">
      <xdr:nvSpPr>
        <xdr:cNvPr id="417" name="楕円 416">
          <a:extLst>
            <a:ext uri="{FF2B5EF4-FFF2-40B4-BE49-F238E27FC236}">
              <a16:creationId xmlns:a16="http://schemas.microsoft.com/office/drawing/2014/main" id="{17575135-2F8D-42EA-96FF-C6AAAB2C852F}"/>
            </a:ext>
          </a:extLst>
        </xdr:cNvPr>
        <xdr:cNvSpPr/>
      </xdr:nvSpPr>
      <xdr:spPr>
        <a:xfrm>
          <a:off x="16754475" y="101231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131445</xdr:rowOff>
    </xdr:from>
    <xdr:to>
      <xdr:col>102</xdr:col>
      <xdr:colOff>114300</xdr:colOff>
      <xdr:row>63</xdr:row>
      <xdr:rowOff>110490</xdr:rowOff>
    </xdr:to>
    <xdr:cxnSp macro="">
      <xdr:nvCxnSpPr>
        <xdr:cNvPr id="418" name="直線コネクタ 417">
          <a:extLst>
            <a:ext uri="{FF2B5EF4-FFF2-40B4-BE49-F238E27FC236}">
              <a16:creationId xmlns:a16="http://schemas.microsoft.com/office/drawing/2014/main" id="{936786CD-B7F5-4A50-BD5C-E4E10E5FCA6A}"/>
            </a:ext>
          </a:extLst>
        </xdr:cNvPr>
        <xdr:cNvCxnSpPr/>
      </xdr:nvCxnSpPr>
      <xdr:spPr>
        <a:xfrm>
          <a:off x="16802100" y="10170795"/>
          <a:ext cx="8001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419" name="n_1aveValue【保健センター・保健所】&#10;一人当たり面積">
          <a:extLst>
            <a:ext uri="{FF2B5EF4-FFF2-40B4-BE49-F238E27FC236}">
              <a16:creationId xmlns:a16="http://schemas.microsoft.com/office/drawing/2014/main" id="{D8579A17-9AEA-46A0-973C-09EC8F358591}"/>
            </a:ext>
          </a:extLst>
        </xdr:cNvPr>
        <xdr:cNvSpPr txBox="1"/>
      </xdr:nvSpPr>
      <xdr:spPr>
        <a:xfrm>
          <a:off x="18983402"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19702</xdr:rowOff>
    </xdr:from>
    <xdr:ext cx="469744" cy="259045"/>
    <xdr:sp macro="" textlink="">
      <xdr:nvSpPr>
        <xdr:cNvPr id="420" name="n_2aveValue【保健センター・保健所】&#10;一人当たり面積">
          <a:extLst>
            <a:ext uri="{FF2B5EF4-FFF2-40B4-BE49-F238E27FC236}">
              <a16:creationId xmlns:a16="http://schemas.microsoft.com/office/drawing/2014/main" id="{E16431EC-6C98-4080-A305-2AF1F0153ED0}"/>
            </a:ext>
          </a:extLst>
        </xdr:cNvPr>
        <xdr:cNvSpPr txBox="1"/>
      </xdr:nvSpPr>
      <xdr:spPr>
        <a:xfrm>
          <a:off x="18183302"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4462</xdr:rowOff>
    </xdr:from>
    <xdr:ext cx="469744" cy="259045"/>
    <xdr:sp macro="" textlink="">
      <xdr:nvSpPr>
        <xdr:cNvPr id="421" name="n_3aveValue【保健センター・保健所】&#10;一人当たり面積">
          <a:extLst>
            <a:ext uri="{FF2B5EF4-FFF2-40B4-BE49-F238E27FC236}">
              <a16:creationId xmlns:a16="http://schemas.microsoft.com/office/drawing/2014/main" id="{7A91249A-7065-41A6-A7FB-C274583F55C4}"/>
            </a:ext>
          </a:extLst>
        </xdr:cNvPr>
        <xdr:cNvSpPr txBox="1"/>
      </xdr:nvSpPr>
      <xdr:spPr>
        <a:xfrm>
          <a:off x="17383202" y="988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422" name="n_4aveValue【保健センター・保健所】&#10;一人当たり面積">
          <a:extLst>
            <a:ext uri="{FF2B5EF4-FFF2-40B4-BE49-F238E27FC236}">
              <a16:creationId xmlns:a16="http://schemas.microsoft.com/office/drawing/2014/main" id="{4BDEF7F6-7B27-411B-B967-0C10B818BECF}"/>
            </a:ext>
          </a:extLst>
        </xdr:cNvPr>
        <xdr:cNvSpPr txBox="1"/>
      </xdr:nvSpPr>
      <xdr:spPr>
        <a:xfrm>
          <a:off x="16592627"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146702</xdr:rowOff>
    </xdr:from>
    <xdr:ext cx="469744" cy="259045"/>
    <xdr:sp macro="" textlink="">
      <xdr:nvSpPr>
        <xdr:cNvPr id="423" name="n_1mainValue【保健センター・保健所】&#10;一人当たり面積">
          <a:extLst>
            <a:ext uri="{FF2B5EF4-FFF2-40B4-BE49-F238E27FC236}">
              <a16:creationId xmlns:a16="http://schemas.microsoft.com/office/drawing/2014/main" id="{8543856F-AEC3-4E66-930C-08A546CCB505}"/>
            </a:ext>
          </a:extLst>
        </xdr:cNvPr>
        <xdr:cNvSpPr txBox="1"/>
      </xdr:nvSpPr>
      <xdr:spPr>
        <a:xfrm>
          <a:off x="1898340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150512</xdr:rowOff>
    </xdr:from>
    <xdr:ext cx="469744" cy="259045"/>
    <xdr:sp macro="" textlink="">
      <xdr:nvSpPr>
        <xdr:cNvPr id="424" name="n_2mainValue【保健センター・保健所】&#10;一人当たり面積">
          <a:extLst>
            <a:ext uri="{FF2B5EF4-FFF2-40B4-BE49-F238E27FC236}">
              <a16:creationId xmlns:a16="http://schemas.microsoft.com/office/drawing/2014/main" id="{94912F56-77A3-4490-8D41-06B136545C5C}"/>
            </a:ext>
          </a:extLst>
        </xdr:cNvPr>
        <xdr:cNvSpPr txBox="1"/>
      </xdr:nvSpPr>
      <xdr:spPr>
        <a:xfrm>
          <a:off x="18183302"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425" name="n_3mainValue【保健センター・保健所】&#10;一人当たり面積">
          <a:extLst>
            <a:ext uri="{FF2B5EF4-FFF2-40B4-BE49-F238E27FC236}">
              <a16:creationId xmlns:a16="http://schemas.microsoft.com/office/drawing/2014/main" id="{A5279DAF-9C7F-4BEB-8D5F-C6FA104A063B}"/>
            </a:ext>
          </a:extLst>
        </xdr:cNvPr>
        <xdr:cNvSpPr txBox="1"/>
      </xdr:nvSpPr>
      <xdr:spPr>
        <a:xfrm>
          <a:off x="17383202"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1922</xdr:rowOff>
    </xdr:from>
    <xdr:ext cx="469744" cy="259045"/>
    <xdr:sp macro="" textlink="">
      <xdr:nvSpPr>
        <xdr:cNvPr id="426" name="n_4mainValue【保健センター・保健所】&#10;一人当たり面積">
          <a:extLst>
            <a:ext uri="{FF2B5EF4-FFF2-40B4-BE49-F238E27FC236}">
              <a16:creationId xmlns:a16="http://schemas.microsoft.com/office/drawing/2014/main" id="{AF6B1E2C-5238-4E6C-B0DB-4B59974DD205}"/>
            </a:ext>
          </a:extLst>
        </xdr:cNvPr>
        <xdr:cNvSpPr txBox="1"/>
      </xdr:nvSpPr>
      <xdr:spPr>
        <a:xfrm>
          <a:off x="165926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C0A2EDA5-16AF-40A4-9BCF-D3503E05F6A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534AF0E1-0BCE-426F-8B14-4D1DADDCEBB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F44E6E8A-9EF3-442B-97D1-105340CDDD1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CCBC27A0-AE4C-4DF7-923C-520C1E08254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546F98C0-E603-4DAA-B990-4327EBAC5FE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841BD67B-1721-42AA-A7A2-B24F4ADAC14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DCE7AAC3-B5D6-4EB5-A373-2F3A120DE6F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6F251854-8BDF-4C1A-B2DB-0C76252EA82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338CDE44-61CC-4EFC-8782-D45100E8D5F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EC2D4DD4-ADD9-453E-841A-7B6BC58BE72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85D18208-5662-4B45-813A-34F5E781CE9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6A8892BE-7297-4709-A98A-928857CD0D7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C15F2652-D0F2-4053-98C2-66C1F2C3C3D2}"/>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5AC10171-2250-4D5E-BEFC-6B3B0F25B443}"/>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3037D415-E33C-4F45-BA32-2C17FF2E829E}"/>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846845D3-FFCC-44C1-A781-B5E7141EE576}"/>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A1450896-C7D1-47F2-8559-DA39A77154F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2D51E3C0-7B80-49EE-B726-A903551B078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D884C6FA-AA84-4FB0-A1D7-EA10BD73C2C2}"/>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0785B79C-310D-43DF-9B50-0A17623978F5}"/>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1CF05890-DBD3-4A87-99DD-C6354772FEA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6A579F04-1597-422F-8A34-F0661D99B9EA}"/>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DD463A96-E9C8-431E-A352-B7766953CAD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77527FFB-59D1-4531-A2B9-1C11B75835E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E82EB1BE-994B-47B4-939B-6DF2E633CE2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9B6FB7AE-E7C2-48F9-8D48-F8C3D4F22639}"/>
            </a:ext>
          </a:extLst>
        </xdr:cNvPr>
        <xdr:cNvCxnSpPr/>
      </xdr:nvCxnSpPr>
      <xdr:spPr>
        <a:xfrm flipV="1">
          <a:off x="14696439" y="12754701"/>
          <a:ext cx="0" cy="133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DD06C2F7-4BE4-4C3F-B9D0-9726B18A43A0}"/>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80970452-20FD-4656-8391-C5226DC12854}"/>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C1331B08-62E3-4127-981F-95EB6956CDE8}"/>
            </a:ext>
          </a:extLst>
        </xdr:cNvPr>
        <xdr:cNvSpPr txBox="1"/>
      </xdr:nvSpPr>
      <xdr:spPr>
        <a:xfrm>
          <a:off x="14735175" y="1253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6" name="直線コネクタ 455">
          <a:extLst>
            <a:ext uri="{FF2B5EF4-FFF2-40B4-BE49-F238E27FC236}">
              <a16:creationId xmlns:a16="http://schemas.microsoft.com/office/drawing/2014/main" id="{A631B2CA-8F92-43B6-B2E3-BDA904D8B8B8}"/>
            </a:ext>
          </a:extLst>
        </xdr:cNvPr>
        <xdr:cNvCxnSpPr/>
      </xdr:nvCxnSpPr>
      <xdr:spPr>
        <a:xfrm>
          <a:off x="14611350" y="12754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523592BA-592C-4FF8-B17A-44332FD7D627}"/>
            </a:ext>
          </a:extLst>
        </xdr:cNvPr>
        <xdr:cNvSpPr txBox="1"/>
      </xdr:nvSpPr>
      <xdr:spPr>
        <a:xfrm>
          <a:off x="14735175" y="13309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58" name="フローチャート: 判断 457">
          <a:extLst>
            <a:ext uri="{FF2B5EF4-FFF2-40B4-BE49-F238E27FC236}">
              <a16:creationId xmlns:a16="http://schemas.microsoft.com/office/drawing/2014/main" id="{16BD3EF2-44FF-4809-AE62-F711B0BBADCC}"/>
            </a:ext>
          </a:extLst>
        </xdr:cNvPr>
        <xdr:cNvSpPr/>
      </xdr:nvSpPr>
      <xdr:spPr>
        <a:xfrm>
          <a:off x="14649450" y="134483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9" name="フローチャート: 判断 458">
          <a:extLst>
            <a:ext uri="{FF2B5EF4-FFF2-40B4-BE49-F238E27FC236}">
              <a16:creationId xmlns:a16="http://schemas.microsoft.com/office/drawing/2014/main" id="{E43C0F19-66B0-433B-9567-1FBE297FC956}"/>
            </a:ext>
          </a:extLst>
        </xdr:cNvPr>
        <xdr:cNvSpPr/>
      </xdr:nvSpPr>
      <xdr:spPr>
        <a:xfrm>
          <a:off x="13887450" y="13394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0" name="フローチャート: 判断 459">
          <a:extLst>
            <a:ext uri="{FF2B5EF4-FFF2-40B4-BE49-F238E27FC236}">
              <a16:creationId xmlns:a16="http://schemas.microsoft.com/office/drawing/2014/main" id="{746D97CA-4316-4708-82A3-106FE8D9A97B}"/>
            </a:ext>
          </a:extLst>
        </xdr:cNvPr>
        <xdr:cNvSpPr/>
      </xdr:nvSpPr>
      <xdr:spPr>
        <a:xfrm>
          <a:off x="13096875" y="13448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461" name="フローチャート: 判断 460">
          <a:extLst>
            <a:ext uri="{FF2B5EF4-FFF2-40B4-BE49-F238E27FC236}">
              <a16:creationId xmlns:a16="http://schemas.microsoft.com/office/drawing/2014/main" id="{734DAD22-C50E-4B56-BA3E-CAC88D5AAF1E}"/>
            </a:ext>
          </a:extLst>
        </xdr:cNvPr>
        <xdr:cNvSpPr/>
      </xdr:nvSpPr>
      <xdr:spPr>
        <a:xfrm>
          <a:off x="12296775" y="13533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462" name="フローチャート: 判断 461">
          <a:extLst>
            <a:ext uri="{FF2B5EF4-FFF2-40B4-BE49-F238E27FC236}">
              <a16:creationId xmlns:a16="http://schemas.microsoft.com/office/drawing/2014/main" id="{D51849F5-71A8-452E-8A0D-4299AFB175D2}"/>
            </a:ext>
          </a:extLst>
        </xdr:cNvPr>
        <xdr:cNvSpPr/>
      </xdr:nvSpPr>
      <xdr:spPr>
        <a:xfrm>
          <a:off x="11487150" y="134414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C556265-9D44-415A-B7D2-DAC2EE1F363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3CF6FAC-1273-43D7-97A8-16517A1F800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CB271042-1CC3-49A8-BC8D-90A07CBCA98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E6335192-BFB1-4CEE-B3D5-AAD2313AD5D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1712963B-3649-43D4-8080-50BCF5E3F63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468" name="楕円 467">
          <a:extLst>
            <a:ext uri="{FF2B5EF4-FFF2-40B4-BE49-F238E27FC236}">
              <a16:creationId xmlns:a16="http://schemas.microsoft.com/office/drawing/2014/main" id="{9FA0CD1D-5AE6-4D95-99B6-CB4238E0426D}"/>
            </a:ext>
          </a:extLst>
        </xdr:cNvPr>
        <xdr:cNvSpPr/>
      </xdr:nvSpPr>
      <xdr:spPr>
        <a:xfrm>
          <a:off x="14649450" y="13536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FE157807-537D-4703-850C-9BCA8CD28BA7}"/>
            </a:ext>
          </a:extLst>
        </xdr:cNvPr>
        <xdr:cNvSpPr txBox="1"/>
      </xdr:nvSpPr>
      <xdr:spPr>
        <a:xfrm>
          <a:off x="14735175" y="1351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470" name="楕円 469">
          <a:extLst>
            <a:ext uri="{FF2B5EF4-FFF2-40B4-BE49-F238E27FC236}">
              <a16:creationId xmlns:a16="http://schemas.microsoft.com/office/drawing/2014/main" id="{24D78D24-3269-486A-BB9D-3453C5E2BD6C}"/>
            </a:ext>
          </a:extLst>
        </xdr:cNvPr>
        <xdr:cNvSpPr/>
      </xdr:nvSpPr>
      <xdr:spPr>
        <a:xfrm>
          <a:off x="13887450" y="13631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77288</xdr:rowOff>
    </xdr:to>
    <xdr:cxnSp macro="">
      <xdr:nvCxnSpPr>
        <xdr:cNvPr id="471" name="直線コネクタ 470">
          <a:extLst>
            <a:ext uri="{FF2B5EF4-FFF2-40B4-BE49-F238E27FC236}">
              <a16:creationId xmlns:a16="http://schemas.microsoft.com/office/drawing/2014/main" id="{6B722BE8-4928-41EA-9D30-DD64878A7963}"/>
            </a:ext>
          </a:extLst>
        </xdr:cNvPr>
        <xdr:cNvCxnSpPr/>
      </xdr:nvCxnSpPr>
      <xdr:spPr>
        <a:xfrm flipV="1">
          <a:off x="13935075" y="13584101"/>
          <a:ext cx="762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472" name="楕円 471">
          <a:extLst>
            <a:ext uri="{FF2B5EF4-FFF2-40B4-BE49-F238E27FC236}">
              <a16:creationId xmlns:a16="http://schemas.microsoft.com/office/drawing/2014/main" id="{B4F6D30F-3027-4117-8B48-86CB0769669D}"/>
            </a:ext>
          </a:extLst>
        </xdr:cNvPr>
        <xdr:cNvSpPr/>
      </xdr:nvSpPr>
      <xdr:spPr>
        <a:xfrm>
          <a:off x="13096875" y="13667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77288</xdr:rowOff>
    </xdr:from>
    <xdr:to>
      <xdr:col>81</xdr:col>
      <xdr:colOff>50800</xdr:colOff>
      <xdr:row>84</xdr:row>
      <xdr:rowOff>113212</xdr:rowOff>
    </xdr:to>
    <xdr:cxnSp macro="">
      <xdr:nvCxnSpPr>
        <xdr:cNvPr id="473" name="直線コネクタ 472">
          <a:extLst>
            <a:ext uri="{FF2B5EF4-FFF2-40B4-BE49-F238E27FC236}">
              <a16:creationId xmlns:a16="http://schemas.microsoft.com/office/drawing/2014/main" id="{1C0C4EDA-9618-41A5-9E33-403E56D53D8F}"/>
            </a:ext>
          </a:extLst>
        </xdr:cNvPr>
        <xdr:cNvCxnSpPr/>
      </xdr:nvCxnSpPr>
      <xdr:spPr>
        <a:xfrm flipV="1">
          <a:off x="13144500" y="13678988"/>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474" name="楕円 473">
          <a:extLst>
            <a:ext uri="{FF2B5EF4-FFF2-40B4-BE49-F238E27FC236}">
              <a16:creationId xmlns:a16="http://schemas.microsoft.com/office/drawing/2014/main" id="{6C664FF0-714A-43A3-80F0-7C26BEB90266}"/>
            </a:ext>
          </a:extLst>
        </xdr:cNvPr>
        <xdr:cNvSpPr/>
      </xdr:nvSpPr>
      <xdr:spPr>
        <a:xfrm>
          <a:off x="12296775" y="136135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113212</xdr:rowOff>
    </xdr:to>
    <xdr:cxnSp macro="">
      <xdr:nvCxnSpPr>
        <xdr:cNvPr id="475" name="直線コネクタ 474">
          <a:extLst>
            <a:ext uri="{FF2B5EF4-FFF2-40B4-BE49-F238E27FC236}">
              <a16:creationId xmlns:a16="http://schemas.microsoft.com/office/drawing/2014/main" id="{BDE6C6AC-5530-42E4-BB60-B23188F376E3}"/>
            </a:ext>
          </a:extLst>
        </xdr:cNvPr>
        <xdr:cNvCxnSpPr/>
      </xdr:nvCxnSpPr>
      <xdr:spPr>
        <a:xfrm>
          <a:off x="12344400" y="13670733"/>
          <a:ext cx="800100" cy="4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476" name="楕円 475">
          <a:extLst>
            <a:ext uri="{FF2B5EF4-FFF2-40B4-BE49-F238E27FC236}">
              <a16:creationId xmlns:a16="http://schemas.microsoft.com/office/drawing/2014/main" id="{0D7A452A-073B-4409-9DF4-CE671FF8511C}"/>
            </a:ext>
          </a:extLst>
        </xdr:cNvPr>
        <xdr:cNvSpPr/>
      </xdr:nvSpPr>
      <xdr:spPr>
        <a:xfrm>
          <a:off x="11487150" y="136020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51163</xdr:rowOff>
    </xdr:from>
    <xdr:to>
      <xdr:col>71</xdr:col>
      <xdr:colOff>177800</xdr:colOff>
      <xdr:row>84</xdr:row>
      <xdr:rowOff>65858</xdr:rowOff>
    </xdr:to>
    <xdr:cxnSp macro="">
      <xdr:nvCxnSpPr>
        <xdr:cNvPr id="477" name="直線コネクタ 476">
          <a:extLst>
            <a:ext uri="{FF2B5EF4-FFF2-40B4-BE49-F238E27FC236}">
              <a16:creationId xmlns:a16="http://schemas.microsoft.com/office/drawing/2014/main" id="{AAE28591-EA79-4C5F-B7ED-7B6D7EB461BF}"/>
            </a:ext>
          </a:extLst>
        </xdr:cNvPr>
        <xdr:cNvCxnSpPr/>
      </xdr:nvCxnSpPr>
      <xdr:spPr>
        <a:xfrm>
          <a:off x="11534775" y="13649688"/>
          <a:ext cx="80962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8" name="n_1aveValue【消防施設】&#10;有形固定資産減価償却率">
          <a:extLst>
            <a:ext uri="{FF2B5EF4-FFF2-40B4-BE49-F238E27FC236}">
              <a16:creationId xmlns:a16="http://schemas.microsoft.com/office/drawing/2014/main" id="{6E8EDB84-5823-4BF5-BBC8-88733AA89051}"/>
            </a:ext>
          </a:extLst>
        </xdr:cNvPr>
        <xdr:cNvSpPr txBox="1"/>
      </xdr:nvSpPr>
      <xdr:spPr>
        <a:xfrm>
          <a:off x="1374521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9" name="n_2aveValue【消防施設】&#10;有形固定資産減価償却率">
          <a:extLst>
            <a:ext uri="{FF2B5EF4-FFF2-40B4-BE49-F238E27FC236}">
              <a16:creationId xmlns:a16="http://schemas.microsoft.com/office/drawing/2014/main" id="{10F4932E-EC17-45AA-8862-B7BF0626270E}"/>
            </a:ext>
          </a:extLst>
        </xdr:cNvPr>
        <xdr:cNvSpPr txBox="1"/>
      </xdr:nvSpPr>
      <xdr:spPr>
        <a:xfrm>
          <a:off x="12964169" y="1324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40113</xdr:rowOff>
    </xdr:from>
    <xdr:ext cx="405111" cy="259045"/>
    <xdr:sp macro="" textlink="">
      <xdr:nvSpPr>
        <xdr:cNvPr id="480" name="n_3aveValue【消防施設】&#10;有形固定資産減価償却率">
          <a:extLst>
            <a:ext uri="{FF2B5EF4-FFF2-40B4-BE49-F238E27FC236}">
              <a16:creationId xmlns:a16="http://schemas.microsoft.com/office/drawing/2014/main" id="{BE9047F8-9357-4C05-9D0D-9941F1E2A115}"/>
            </a:ext>
          </a:extLst>
        </xdr:cNvPr>
        <xdr:cNvSpPr txBox="1"/>
      </xdr:nvSpPr>
      <xdr:spPr>
        <a:xfrm>
          <a:off x="12164069"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481" name="n_4aveValue【消防施設】&#10;有形固定資産減価償却率">
          <a:extLst>
            <a:ext uri="{FF2B5EF4-FFF2-40B4-BE49-F238E27FC236}">
              <a16:creationId xmlns:a16="http://schemas.microsoft.com/office/drawing/2014/main" id="{BD421B6E-E0DF-41DB-B8CF-4CCBBD3AE36A}"/>
            </a:ext>
          </a:extLst>
        </xdr:cNvPr>
        <xdr:cNvSpPr txBox="1"/>
      </xdr:nvSpPr>
      <xdr:spPr>
        <a:xfrm>
          <a:off x="11354444" y="1321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482" name="n_1mainValue【消防施設】&#10;有形固定資産減価償却率">
          <a:extLst>
            <a:ext uri="{FF2B5EF4-FFF2-40B4-BE49-F238E27FC236}">
              <a16:creationId xmlns:a16="http://schemas.microsoft.com/office/drawing/2014/main" id="{7CBA5602-38EB-4672-885B-7BC8C21E9D99}"/>
            </a:ext>
          </a:extLst>
        </xdr:cNvPr>
        <xdr:cNvSpPr txBox="1"/>
      </xdr:nvSpPr>
      <xdr:spPr>
        <a:xfrm>
          <a:off x="13745219" y="137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483" name="n_2mainValue【消防施設】&#10;有形固定資産減価償却率">
          <a:extLst>
            <a:ext uri="{FF2B5EF4-FFF2-40B4-BE49-F238E27FC236}">
              <a16:creationId xmlns:a16="http://schemas.microsoft.com/office/drawing/2014/main" id="{2FC41F0E-923F-43DE-A79E-5C7A13CEFE46}"/>
            </a:ext>
          </a:extLst>
        </xdr:cNvPr>
        <xdr:cNvSpPr txBox="1"/>
      </xdr:nvSpPr>
      <xdr:spPr>
        <a:xfrm>
          <a:off x="12964169" y="1375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484" name="n_3mainValue【消防施設】&#10;有形固定資産減価償却率">
          <a:extLst>
            <a:ext uri="{FF2B5EF4-FFF2-40B4-BE49-F238E27FC236}">
              <a16:creationId xmlns:a16="http://schemas.microsoft.com/office/drawing/2014/main" id="{6C2031F6-D027-4A07-AA35-328D1CA67292}"/>
            </a:ext>
          </a:extLst>
        </xdr:cNvPr>
        <xdr:cNvSpPr txBox="1"/>
      </xdr:nvSpPr>
      <xdr:spPr>
        <a:xfrm>
          <a:off x="12164069" y="137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485" name="n_4mainValue【消防施設】&#10;有形固定資産減価償却率">
          <a:extLst>
            <a:ext uri="{FF2B5EF4-FFF2-40B4-BE49-F238E27FC236}">
              <a16:creationId xmlns:a16="http://schemas.microsoft.com/office/drawing/2014/main" id="{E90F618A-1467-4BD0-8078-839AD4A706D7}"/>
            </a:ext>
          </a:extLst>
        </xdr:cNvPr>
        <xdr:cNvSpPr txBox="1"/>
      </xdr:nvSpPr>
      <xdr:spPr>
        <a:xfrm>
          <a:off x="11354444"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7C404D8A-A3C5-45E7-BD0D-6E3164B8A81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87D1619D-C18D-4279-9450-29D74DA28AF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07491A13-5CB2-49E6-BCA0-9EAC8DFB6CE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F3579A9B-13C7-4933-93C4-34F02DB1629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48C12BC1-55AB-42D3-A72F-F8BC13EE448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2FF805A-3AEE-479C-A062-1235DC36303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9BE6B332-E361-4A0E-8031-E41A601164A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7F5BB4E6-70DF-4111-8729-DAE6A3CBFB1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D95ED3C9-7943-437C-AB09-E3EBDFF588F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06511905-6F7B-4F42-881B-DA80B3C0E75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8ED37558-44F7-4E1C-A0D0-75DA171E4EC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42FE6B2C-BED8-461C-BE9E-5AA30829AC3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96592A53-328C-4221-A070-34ADFF87B836}"/>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70406DEC-1EB0-47AD-A5EB-2F164064383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E5C36214-C8CE-4E63-BFF7-92F4B24B3014}"/>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92B361DF-19AD-47D6-8812-52465BBD0CD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17269712-A307-4848-8365-9415AC3B584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47835CDF-F555-4A8A-AD21-BB0B6726D9E6}"/>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CC38264F-BF0D-4A6C-9BC9-697DB73D32B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97DF0102-9E75-42FA-AB8B-49BEF8E2C59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AF8E5963-ABB8-4E5E-8DF1-435BCBD48EF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7" name="直線コネクタ 506">
          <a:extLst>
            <a:ext uri="{FF2B5EF4-FFF2-40B4-BE49-F238E27FC236}">
              <a16:creationId xmlns:a16="http://schemas.microsoft.com/office/drawing/2014/main" id="{6583AE50-B359-4EF3-861D-213FD277CECF}"/>
            </a:ext>
          </a:extLst>
        </xdr:cNvPr>
        <xdr:cNvCxnSpPr/>
      </xdr:nvCxnSpPr>
      <xdr:spPr>
        <a:xfrm flipV="1">
          <a:off x="19954239" y="12820142"/>
          <a:ext cx="0" cy="111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08" name="【消防施設】&#10;一人当たり面積最小値テキスト">
          <a:extLst>
            <a:ext uri="{FF2B5EF4-FFF2-40B4-BE49-F238E27FC236}">
              <a16:creationId xmlns:a16="http://schemas.microsoft.com/office/drawing/2014/main" id="{E4D4356A-486D-408D-86BB-22CFBCB8ECC5}"/>
            </a:ext>
          </a:extLst>
        </xdr:cNvPr>
        <xdr:cNvSpPr txBox="1"/>
      </xdr:nvSpPr>
      <xdr:spPr>
        <a:xfrm>
          <a:off x="19992975"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09" name="直線コネクタ 508">
          <a:extLst>
            <a:ext uri="{FF2B5EF4-FFF2-40B4-BE49-F238E27FC236}">
              <a16:creationId xmlns:a16="http://schemas.microsoft.com/office/drawing/2014/main" id="{9CB57504-60A9-480A-B047-C7F86D00BA51}"/>
            </a:ext>
          </a:extLst>
        </xdr:cNvPr>
        <xdr:cNvCxnSpPr/>
      </xdr:nvCxnSpPr>
      <xdr:spPr>
        <a:xfrm>
          <a:off x="19878675" y="1393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0" name="【消防施設】&#10;一人当たり面積最大値テキスト">
          <a:extLst>
            <a:ext uri="{FF2B5EF4-FFF2-40B4-BE49-F238E27FC236}">
              <a16:creationId xmlns:a16="http://schemas.microsoft.com/office/drawing/2014/main" id="{AB46A876-F9F9-42C5-B830-66E4CAF558F2}"/>
            </a:ext>
          </a:extLst>
        </xdr:cNvPr>
        <xdr:cNvSpPr txBox="1"/>
      </xdr:nvSpPr>
      <xdr:spPr>
        <a:xfrm>
          <a:off x="19992975" y="1261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1" name="直線コネクタ 510">
          <a:extLst>
            <a:ext uri="{FF2B5EF4-FFF2-40B4-BE49-F238E27FC236}">
              <a16:creationId xmlns:a16="http://schemas.microsoft.com/office/drawing/2014/main" id="{DCB9F329-0811-4212-B5A0-9A7B95DA47ED}"/>
            </a:ext>
          </a:extLst>
        </xdr:cNvPr>
        <xdr:cNvCxnSpPr/>
      </xdr:nvCxnSpPr>
      <xdr:spPr>
        <a:xfrm>
          <a:off x="19878675" y="12820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2" name="【消防施設】&#10;一人当たり面積平均値テキスト">
          <a:extLst>
            <a:ext uri="{FF2B5EF4-FFF2-40B4-BE49-F238E27FC236}">
              <a16:creationId xmlns:a16="http://schemas.microsoft.com/office/drawing/2014/main" id="{14E09505-0283-4E63-B451-0BF052D896F6}"/>
            </a:ext>
          </a:extLst>
        </xdr:cNvPr>
        <xdr:cNvSpPr txBox="1"/>
      </xdr:nvSpPr>
      <xdr:spPr>
        <a:xfrm>
          <a:off x="19992975" y="13564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3" name="フローチャート: 判断 512">
          <a:extLst>
            <a:ext uri="{FF2B5EF4-FFF2-40B4-BE49-F238E27FC236}">
              <a16:creationId xmlns:a16="http://schemas.microsoft.com/office/drawing/2014/main" id="{DC2D359C-AC73-4418-B012-00B66F27F895}"/>
            </a:ext>
          </a:extLst>
        </xdr:cNvPr>
        <xdr:cNvSpPr/>
      </xdr:nvSpPr>
      <xdr:spPr>
        <a:xfrm>
          <a:off x="19897725" y="13589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4" name="フローチャート: 判断 513">
          <a:extLst>
            <a:ext uri="{FF2B5EF4-FFF2-40B4-BE49-F238E27FC236}">
              <a16:creationId xmlns:a16="http://schemas.microsoft.com/office/drawing/2014/main" id="{5EEBEA8D-8213-4BEB-9E4B-17BAF416FAFC}"/>
            </a:ext>
          </a:extLst>
        </xdr:cNvPr>
        <xdr:cNvSpPr/>
      </xdr:nvSpPr>
      <xdr:spPr>
        <a:xfrm>
          <a:off x="19154775" y="13591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515" name="フローチャート: 判断 514">
          <a:extLst>
            <a:ext uri="{FF2B5EF4-FFF2-40B4-BE49-F238E27FC236}">
              <a16:creationId xmlns:a16="http://schemas.microsoft.com/office/drawing/2014/main" id="{E99C751B-213E-4FE5-82A6-8BFD5CD8C37B}"/>
            </a:ext>
          </a:extLst>
        </xdr:cNvPr>
        <xdr:cNvSpPr/>
      </xdr:nvSpPr>
      <xdr:spPr>
        <a:xfrm>
          <a:off x="18345150" y="134237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516" name="フローチャート: 判断 515">
          <a:extLst>
            <a:ext uri="{FF2B5EF4-FFF2-40B4-BE49-F238E27FC236}">
              <a16:creationId xmlns:a16="http://schemas.microsoft.com/office/drawing/2014/main" id="{A59719EF-8779-4742-82D0-F4E70A0F7EA3}"/>
            </a:ext>
          </a:extLst>
        </xdr:cNvPr>
        <xdr:cNvSpPr/>
      </xdr:nvSpPr>
      <xdr:spPr>
        <a:xfrm>
          <a:off x="17554575" y="13429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517" name="フローチャート: 判断 516">
          <a:extLst>
            <a:ext uri="{FF2B5EF4-FFF2-40B4-BE49-F238E27FC236}">
              <a16:creationId xmlns:a16="http://schemas.microsoft.com/office/drawing/2014/main" id="{A6D284B6-A9B4-40EB-911B-6BFB61D18822}"/>
            </a:ext>
          </a:extLst>
        </xdr:cNvPr>
        <xdr:cNvSpPr/>
      </xdr:nvSpPr>
      <xdr:spPr>
        <a:xfrm>
          <a:off x="16754475" y="134490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4ED0E2C-C8A8-4A3B-8FFC-8844C4DFF32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2232479-C65C-48EF-8555-8F5666B55C2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FDE75B8-E42C-4110-8ED8-AEBD89CEC89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61A600E-04B5-4AC6-846A-9F05322AA73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2D97993F-328A-4098-A839-444AAA66F1C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106172</xdr:rowOff>
    </xdr:from>
    <xdr:to>
      <xdr:col>116</xdr:col>
      <xdr:colOff>114300</xdr:colOff>
      <xdr:row>83</xdr:row>
      <xdr:rowOff>36322</xdr:rowOff>
    </xdr:to>
    <xdr:sp macro="" textlink="">
      <xdr:nvSpPr>
        <xdr:cNvPr id="523" name="楕円 522">
          <a:extLst>
            <a:ext uri="{FF2B5EF4-FFF2-40B4-BE49-F238E27FC236}">
              <a16:creationId xmlns:a16="http://schemas.microsoft.com/office/drawing/2014/main" id="{0D1210B5-86F8-45BA-8C40-B8CF9EBF1C41}"/>
            </a:ext>
          </a:extLst>
        </xdr:cNvPr>
        <xdr:cNvSpPr/>
      </xdr:nvSpPr>
      <xdr:spPr>
        <a:xfrm>
          <a:off x="19897725" y="13380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129049</xdr:rowOff>
    </xdr:from>
    <xdr:ext cx="469744" cy="259045"/>
    <xdr:sp macro="" textlink="">
      <xdr:nvSpPr>
        <xdr:cNvPr id="524" name="【消防施設】&#10;一人当たり面積該当値テキスト">
          <a:extLst>
            <a:ext uri="{FF2B5EF4-FFF2-40B4-BE49-F238E27FC236}">
              <a16:creationId xmlns:a16="http://schemas.microsoft.com/office/drawing/2014/main" id="{D3BB2344-0468-41C4-BF54-39D8A75ED43E}"/>
            </a:ext>
          </a:extLst>
        </xdr:cNvPr>
        <xdr:cNvSpPr txBox="1"/>
      </xdr:nvSpPr>
      <xdr:spPr>
        <a:xfrm>
          <a:off x="19992975" y="132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117602</xdr:rowOff>
    </xdr:from>
    <xdr:to>
      <xdr:col>112</xdr:col>
      <xdr:colOff>38100</xdr:colOff>
      <xdr:row>83</xdr:row>
      <xdr:rowOff>47752</xdr:rowOff>
    </xdr:to>
    <xdr:sp macro="" textlink="">
      <xdr:nvSpPr>
        <xdr:cNvPr id="525" name="楕円 524">
          <a:extLst>
            <a:ext uri="{FF2B5EF4-FFF2-40B4-BE49-F238E27FC236}">
              <a16:creationId xmlns:a16="http://schemas.microsoft.com/office/drawing/2014/main" id="{1393D5BE-7218-4FCB-BC45-DCDAF18E1799}"/>
            </a:ext>
          </a:extLst>
        </xdr:cNvPr>
        <xdr:cNvSpPr/>
      </xdr:nvSpPr>
      <xdr:spPr>
        <a:xfrm>
          <a:off x="19154775" y="133986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156972</xdr:rowOff>
    </xdr:from>
    <xdr:to>
      <xdr:col>116</xdr:col>
      <xdr:colOff>63500</xdr:colOff>
      <xdr:row>82</xdr:row>
      <xdr:rowOff>168402</xdr:rowOff>
    </xdr:to>
    <xdr:cxnSp macro="">
      <xdr:nvCxnSpPr>
        <xdr:cNvPr id="526" name="直線コネクタ 525">
          <a:extLst>
            <a:ext uri="{FF2B5EF4-FFF2-40B4-BE49-F238E27FC236}">
              <a16:creationId xmlns:a16="http://schemas.microsoft.com/office/drawing/2014/main" id="{4F9B8F79-1662-43C6-BDFC-C3B470373332}"/>
            </a:ext>
          </a:extLst>
        </xdr:cNvPr>
        <xdr:cNvCxnSpPr/>
      </xdr:nvCxnSpPr>
      <xdr:spPr>
        <a:xfrm flipV="1">
          <a:off x="19202400" y="1343799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527" name="楕円 526">
          <a:extLst>
            <a:ext uri="{FF2B5EF4-FFF2-40B4-BE49-F238E27FC236}">
              <a16:creationId xmlns:a16="http://schemas.microsoft.com/office/drawing/2014/main" id="{59EF8DA0-9495-461F-B0EA-2CA8675D55B7}"/>
            </a:ext>
          </a:extLst>
        </xdr:cNvPr>
        <xdr:cNvSpPr/>
      </xdr:nvSpPr>
      <xdr:spPr>
        <a:xfrm>
          <a:off x="18345150" y="135239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168402</xdr:rowOff>
    </xdr:from>
    <xdr:to>
      <xdr:col>111</xdr:col>
      <xdr:colOff>177800</xdr:colOff>
      <xdr:row>83</xdr:row>
      <xdr:rowOff>131826</xdr:rowOff>
    </xdr:to>
    <xdr:cxnSp macro="">
      <xdr:nvCxnSpPr>
        <xdr:cNvPr id="528" name="直線コネクタ 527">
          <a:extLst>
            <a:ext uri="{FF2B5EF4-FFF2-40B4-BE49-F238E27FC236}">
              <a16:creationId xmlns:a16="http://schemas.microsoft.com/office/drawing/2014/main" id="{B146C3B9-94FF-40ED-A361-2CB62D52FF2F}"/>
            </a:ext>
          </a:extLst>
        </xdr:cNvPr>
        <xdr:cNvCxnSpPr/>
      </xdr:nvCxnSpPr>
      <xdr:spPr>
        <a:xfrm flipV="1">
          <a:off x="18392775" y="13436727"/>
          <a:ext cx="809625"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529" name="楕円 528">
          <a:extLst>
            <a:ext uri="{FF2B5EF4-FFF2-40B4-BE49-F238E27FC236}">
              <a16:creationId xmlns:a16="http://schemas.microsoft.com/office/drawing/2014/main" id="{383FCBD9-3A16-42E4-8A93-BF2642BBA8A2}"/>
            </a:ext>
          </a:extLst>
        </xdr:cNvPr>
        <xdr:cNvSpPr/>
      </xdr:nvSpPr>
      <xdr:spPr>
        <a:xfrm>
          <a:off x="17554575" y="135422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150113</xdr:rowOff>
    </xdr:to>
    <xdr:cxnSp macro="">
      <xdr:nvCxnSpPr>
        <xdr:cNvPr id="530" name="直線コネクタ 529">
          <a:extLst>
            <a:ext uri="{FF2B5EF4-FFF2-40B4-BE49-F238E27FC236}">
              <a16:creationId xmlns:a16="http://schemas.microsoft.com/office/drawing/2014/main" id="{77C7419F-5854-4080-80B7-28069A90FBC4}"/>
            </a:ext>
          </a:extLst>
        </xdr:cNvPr>
        <xdr:cNvCxnSpPr/>
      </xdr:nvCxnSpPr>
      <xdr:spPr>
        <a:xfrm flipV="1">
          <a:off x="17602200" y="13571601"/>
          <a:ext cx="7905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85598</xdr:rowOff>
    </xdr:from>
    <xdr:to>
      <xdr:col>98</xdr:col>
      <xdr:colOff>38100</xdr:colOff>
      <xdr:row>83</xdr:row>
      <xdr:rowOff>15748</xdr:rowOff>
    </xdr:to>
    <xdr:sp macro="" textlink="">
      <xdr:nvSpPr>
        <xdr:cNvPr id="531" name="楕円 530">
          <a:extLst>
            <a:ext uri="{FF2B5EF4-FFF2-40B4-BE49-F238E27FC236}">
              <a16:creationId xmlns:a16="http://schemas.microsoft.com/office/drawing/2014/main" id="{DEBBDAEA-24FF-43E1-8A7B-5F2F0A4E4B6A}"/>
            </a:ext>
          </a:extLst>
        </xdr:cNvPr>
        <xdr:cNvSpPr/>
      </xdr:nvSpPr>
      <xdr:spPr>
        <a:xfrm>
          <a:off x="16754475" y="13366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136398</xdr:rowOff>
    </xdr:from>
    <xdr:to>
      <xdr:col>102</xdr:col>
      <xdr:colOff>114300</xdr:colOff>
      <xdr:row>83</xdr:row>
      <xdr:rowOff>150113</xdr:rowOff>
    </xdr:to>
    <xdr:cxnSp macro="">
      <xdr:nvCxnSpPr>
        <xdr:cNvPr id="532" name="直線コネクタ 531">
          <a:extLst>
            <a:ext uri="{FF2B5EF4-FFF2-40B4-BE49-F238E27FC236}">
              <a16:creationId xmlns:a16="http://schemas.microsoft.com/office/drawing/2014/main" id="{F50B55B4-EC63-4C5B-B360-C03C2D54C316}"/>
            </a:ext>
          </a:extLst>
        </xdr:cNvPr>
        <xdr:cNvCxnSpPr/>
      </xdr:nvCxnSpPr>
      <xdr:spPr>
        <a:xfrm>
          <a:off x="16802100" y="13414248"/>
          <a:ext cx="8001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3" name="n_1aveValue【消防施設】&#10;一人当たり面積">
          <a:extLst>
            <a:ext uri="{FF2B5EF4-FFF2-40B4-BE49-F238E27FC236}">
              <a16:creationId xmlns:a16="http://schemas.microsoft.com/office/drawing/2014/main" id="{604B4ABB-EAFE-418B-9537-AB2CC5ECD739}"/>
            </a:ext>
          </a:extLst>
        </xdr:cNvPr>
        <xdr:cNvSpPr txBox="1"/>
      </xdr:nvSpPr>
      <xdr:spPr>
        <a:xfrm>
          <a:off x="18983402" y="136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534" name="n_2aveValue【消防施設】&#10;一人当たり面積">
          <a:extLst>
            <a:ext uri="{FF2B5EF4-FFF2-40B4-BE49-F238E27FC236}">
              <a16:creationId xmlns:a16="http://schemas.microsoft.com/office/drawing/2014/main" id="{14A76D4B-0013-4162-BF92-197885829809}"/>
            </a:ext>
          </a:extLst>
        </xdr:cNvPr>
        <xdr:cNvSpPr txBox="1"/>
      </xdr:nvSpPr>
      <xdr:spPr>
        <a:xfrm>
          <a:off x="181833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535" name="n_3aveValue【消防施設】&#10;一人当たり面積">
          <a:extLst>
            <a:ext uri="{FF2B5EF4-FFF2-40B4-BE49-F238E27FC236}">
              <a16:creationId xmlns:a16="http://schemas.microsoft.com/office/drawing/2014/main" id="{142C121C-6DBD-45A0-9529-4CA4FCC2FD76}"/>
            </a:ext>
          </a:extLst>
        </xdr:cNvPr>
        <xdr:cNvSpPr txBox="1"/>
      </xdr:nvSpPr>
      <xdr:spPr>
        <a:xfrm>
          <a:off x="17383202"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105173</xdr:rowOff>
    </xdr:from>
    <xdr:ext cx="469744" cy="259045"/>
    <xdr:sp macro="" textlink="">
      <xdr:nvSpPr>
        <xdr:cNvPr id="536" name="n_4aveValue【消防施設】&#10;一人当たり面積">
          <a:extLst>
            <a:ext uri="{FF2B5EF4-FFF2-40B4-BE49-F238E27FC236}">
              <a16:creationId xmlns:a16="http://schemas.microsoft.com/office/drawing/2014/main" id="{46A5964B-E0CA-42A0-8375-8643F2248E5E}"/>
            </a:ext>
          </a:extLst>
        </xdr:cNvPr>
        <xdr:cNvSpPr txBox="1"/>
      </xdr:nvSpPr>
      <xdr:spPr>
        <a:xfrm>
          <a:off x="16592627"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64279</xdr:rowOff>
    </xdr:from>
    <xdr:ext cx="469744" cy="259045"/>
    <xdr:sp macro="" textlink="">
      <xdr:nvSpPr>
        <xdr:cNvPr id="537" name="n_1mainValue【消防施設】&#10;一人当たり面積">
          <a:extLst>
            <a:ext uri="{FF2B5EF4-FFF2-40B4-BE49-F238E27FC236}">
              <a16:creationId xmlns:a16="http://schemas.microsoft.com/office/drawing/2014/main" id="{F7995DEF-440F-43E0-A549-2029BAE0DBA6}"/>
            </a:ext>
          </a:extLst>
        </xdr:cNvPr>
        <xdr:cNvSpPr txBox="1"/>
      </xdr:nvSpPr>
      <xdr:spPr>
        <a:xfrm>
          <a:off x="18983402" y="1318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538" name="n_2mainValue【消防施設】&#10;一人当たり面積">
          <a:extLst>
            <a:ext uri="{FF2B5EF4-FFF2-40B4-BE49-F238E27FC236}">
              <a16:creationId xmlns:a16="http://schemas.microsoft.com/office/drawing/2014/main" id="{D5FABA3A-93C5-4AF3-840F-923B8480579D}"/>
            </a:ext>
          </a:extLst>
        </xdr:cNvPr>
        <xdr:cNvSpPr txBox="1"/>
      </xdr:nvSpPr>
      <xdr:spPr>
        <a:xfrm>
          <a:off x="18183302"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539" name="n_3mainValue【消防施設】&#10;一人当たり面積">
          <a:extLst>
            <a:ext uri="{FF2B5EF4-FFF2-40B4-BE49-F238E27FC236}">
              <a16:creationId xmlns:a16="http://schemas.microsoft.com/office/drawing/2014/main" id="{99759142-658E-475B-869B-BAF7409D415A}"/>
            </a:ext>
          </a:extLst>
        </xdr:cNvPr>
        <xdr:cNvSpPr txBox="1"/>
      </xdr:nvSpPr>
      <xdr:spPr>
        <a:xfrm>
          <a:off x="17383202"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32275</xdr:rowOff>
    </xdr:from>
    <xdr:ext cx="469744" cy="259045"/>
    <xdr:sp macro="" textlink="">
      <xdr:nvSpPr>
        <xdr:cNvPr id="540" name="n_4mainValue【消防施設】&#10;一人当たり面積">
          <a:extLst>
            <a:ext uri="{FF2B5EF4-FFF2-40B4-BE49-F238E27FC236}">
              <a16:creationId xmlns:a16="http://schemas.microsoft.com/office/drawing/2014/main" id="{87158A1D-2057-475A-BEB1-F29B8128A171}"/>
            </a:ext>
          </a:extLst>
        </xdr:cNvPr>
        <xdr:cNvSpPr txBox="1"/>
      </xdr:nvSpPr>
      <xdr:spPr>
        <a:xfrm>
          <a:off x="16592627"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D3019DF0-895C-446B-86B7-06E2451530A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1F827623-7F9D-4C05-8BEF-D34F2F344D2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6F187D67-EB88-4398-A920-69CD8056433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F31C3F47-E215-4F01-9D1E-A9D7575B79A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253D4DA2-5E20-4E19-B5FF-72C3E2C792E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8D95A302-38B0-4115-96C5-7CEDC7A4220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EE717D7C-50D5-463E-B7D8-96B32DD1F2C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6E984712-A8E2-458D-80E7-464765A2087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6377FFF4-CD5B-4BF0-BAEA-C95B9F8B34B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E9D58049-CFD7-4981-8646-726BD4A321F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27D7213E-1C94-414B-9457-994BC2A10B22}"/>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3FA9DC83-686E-4F0B-9FA1-2CB815AE23C4}"/>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98FEEB59-C3AC-4566-9DCB-B6D2E4F8ED7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BA84DEFA-4F8B-45F7-AA67-BB2684256A33}"/>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7073DDA8-5343-4FED-9B3A-A0CB3D8BE1B8}"/>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C3A5A72C-EA83-45C7-B4EB-9B948A5E835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2EE0EA13-8D4F-4B76-BF01-BCF446F479E3}"/>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62557E4E-5596-4A3A-95E2-F6E942DA0356}"/>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8953986E-A4D3-4442-8203-71200BB867D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F8F30A70-700E-4A9F-87CA-F46359AB781B}"/>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3A401CB1-EE64-4FFF-B989-E38A4F85247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70977FF6-6A6F-4438-B5CE-4B75EA7544AB}"/>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CF817D14-69B8-4FF5-95B4-B3033FFB72A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D7801663-6235-49A9-ADE8-B6A9D4DA356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320CFD3F-1EA8-44B2-B764-2F8C98A8E65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6" name="直線コネクタ 565">
          <a:extLst>
            <a:ext uri="{FF2B5EF4-FFF2-40B4-BE49-F238E27FC236}">
              <a16:creationId xmlns:a16="http://schemas.microsoft.com/office/drawing/2014/main" id="{F1C4F17F-0EB1-4935-B1AC-26BA9449FC03}"/>
            </a:ext>
          </a:extLst>
        </xdr:cNvPr>
        <xdr:cNvCxnSpPr/>
      </xdr:nvCxnSpPr>
      <xdr:spPr>
        <a:xfrm flipV="1">
          <a:off x="14696439" y="16191956"/>
          <a:ext cx="0" cy="1470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7" name="【庁舎】&#10;有形固定資産減価償却率最小値テキスト">
          <a:extLst>
            <a:ext uri="{FF2B5EF4-FFF2-40B4-BE49-F238E27FC236}">
              <a16:creationId xmlns:a16="http://schemas.microsoft.com/office/drawing/2014/main" id="{6AD6A6AE-8E23-42CF-AD8D-5BB867307A60}"/>
            </a:ext>
          </a:extLst>
        </xdr:cNvPr>
        <xdr:cNvSpPr txBox="1"/>
      </xdr:nvSpPr>
      <xdr:spPr>
        <a:xfrm>
          <a:off x="14735175" y="1765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68" name="直線コネクタ 567">
          <a:extLst>
            <a:ext uri="{FF2B5EF4-FFF2-40B4-BE49-F238E27FC236}">
              <a16:creationId xmlns:a16="http://schemas.microsoft.com/office/drawing/2014/main" id="{A144C9DD-94F1-4614-8DF6-B96B41B97DFA}"/>
            </a:ext>
          </a:extLst>
        </xdr:cNvPr>
        <xdr:cNvCxnSpPr/>
      </xdr:nvCxnSpPr>
      <xdr:spPr>
        <a:xfrm>
          <a:off x="14611350"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69" name="【庁舎】&#10;有形固定資産減価償却率最大値テキスト">
          <a:extLst>
            <a:ext uri="{FF2B5EF4-FFF2-40B4-BE49-F238E27FC236}">
              <a16:creationId xmlns:a16="http://schemas.microsoft.com/office/drawing/2014/main" id="{7B8334FB-DF62-476D-97A6-6A71623AB2FB}"/>
            </a:ext>
          </a:extLst>
        </xdr:cNvPr>
        <xdr:cNvSpPr txBox="1"/>
      </xdr:nvSpPr>
      <xdr:spPr>
        <a:xfrm>
          <a:off x="14735175" y="15989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0" name="直線コネクタ 569">
          <a:extLst>
            <a:ext uri="{FF2B5EF4-FFF2-40B4-BE49-F238E27FC236}">
              <a16:creationId xmlns:a16="http://schemas.microsoft.com/office/drawing/2014/main" id="{9E584FE8-AD06-4D40-8F51-F7AC5D4BF3CD}"/>
            </a:ext>
          </a:extLst>
        </xdr:cNvPr>
        <xdr:cNvCxnSpPr/>
      </xdr:nvCxnSpPr>
      <xdr:spPr>
        <a:xfrm>
          <a:off x="14611350" y="16191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1" name="【庁舎】&#10;有形固定資産減価償却率平均値テキスト">
          <a:extLst>
            <a:ext uri="{FF2B5EF4-FFF2-40B4-BE49-F238E27FC236}">
              <a16:creationId xmlns:a16="http://schemas.microsoft.com/office/drawing/2014/main" id="{C8446403-F589-4C16-8C01-DCAF7E158511}"/>
            </a:ext>
          </a:extLst>
        </xdr:cNvPr>
        <xdr:cNvSpPr txBox="1"/>
      </xdr:nvSpPr>
      <xdr:spPr>
        <a:xfrm>
          <a:off x="14735175" y="16781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2" name="フローチャート: 判断 571">
          <a:extLst>
            <a:ext uri="{FF2B5EF4-FFF2-40B4-BE49-F238E27FC236}">
              <a16:creationId xmlns:a16="http://schemas.microsoft.com/office/drawing/2014/main" id="{DD377F90-0968-4FB8-8CD4-240B2E284677}"/>
            </a:ext>
          </a:extLst>
        </xdr:cNvPr>
        <xdr:cNvSpPr/>
      </xdr:nvSpPr>
      <xdr:spPr>
        <a:xfrm>
          <a:off x="14649450" y="16917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3" name="フローチャート: 判断 572">
          <a:extLst>
            <a:ext uri="{FF2B5EF4-FFF2-40B4-BE49-F238E27FC236}">
              <a16:creationId xmlns:a16="http://schemas.microsoft.com/office/drawing/2014/main" id="{B5B6310A-9F27-49B1-AE43-D14E9011C827}"/>
            </a:ext>
          </a:extLst>
        </xdr:cNvPr>
        <xdr:cNvSpPr/>
      </xdr:nvSpPr>
      <xdr:spPr>
        <a:xfrm>
          <a:off x="13887450"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4" name="フローチャート: 判断 573">
          <a:extLst>
            <a:ext uri="{FF2B5EF4-FFF2-40B4-BE49-F238E27FC236}">
              <a16:creationId xmlns:a16="http://schemas.microsoft.com/office/drawing/2014/main" id="{E1E1BB09-99BD-4429-9B44-A9BA2B6A8365}"/>
            </a:ext>
          </a:extLst>
        </xdr:cNvPr>
        <xdr:cNvSpPr/>
      </xdr:nvSpPr>
      <xdr:spPr>
        <a:xfrm>
          <a:off x="13096875" y="169669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5" name="フローチャート: 判断 574">
          <a:extLst>
            <a:ext uri="{FF2B5EF4-FFF2-40B4-BE49-F238E27FC236}">
              <a16:creationId xmlns:a16="http://schemas.microsoft.com/office/drawing/2014/main" id="{DA415C3B-2F2F-4DAB-A104-B507AA579E66}"/>
            </a:ext>
          </a:extLst>
        </xdr:cNvPr>
        <xdr:cNvSpPr/>
      </xdr:nvSpPr>
      <xdr:spPr>
        <a:xfrm>
          <a:off x="12296775" y="16957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6" name="フローチャート: 判断 575">
          <a:extLst>
            <a:ext uri="{FF2B5EF4-FFF2-40B4-BE49-F238E27FC236}">
              <a16:creationId xmlns:a16="http://schemas.microsoft.com/office/drawing/2014/main" id="{51C7281D-0E01-4645-B56B-2004CD79E424}"/>
            </a:ext>
          </a:extLst>
        </xdr:cNvPr>
        <xdr:cNvSpPr/>
      </xdr:nvSpPr>
      <xdr:spPr>
        <a:xfrm>
          <a:off x="11487150" y="16945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14C14F1-1877-4409-B7E1-0F36122B2EE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C29CE054-8E19-46C8-A345-61198C658FC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4F366AE-6326-4C01-925E-0223996DC78C}"/>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86F6BA3-C207-4EBB-9DCF-232A6EA0456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971EF88-E622-44F1-A352-79887A9D825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582" name="楕円 581">
          <a:extLst>
            <a:ext uri="{FF2B5EF4-FFF2-40B4-BE49-F238E27FC236}">
              <a16:creationId xmlns:a16="http://schemas.microsoft.com/office/drawing/2014/main" id="{E02942D4-F637-4A3D-AD44-4CA9BB9486D3}"/>
            </a:ext>
          </a:extLst>
        </xdr:cNvPr>
        <xdr:cNvSpPr/>
      </xdr:nvSpPr>
      <xdr:spPr>
        <a:xfrm>
          <a:off x="14649450" y="171861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583" name="【庁舎】&#10;有形固定資産減価償却率該当値テキスト">
          <a:extLst>
            <a:ext uri="{FF2B5EF4-FFF2-40B4-BE49-F238E27FC236}">
              <a16:creationId xmlns:a16="http://schemas.microsoft.com/office/drawing/2014/main" id="{7329484F-E044-4531-8EFF-76D65EBA23A0}"/>
            </a:ext>
          </a:extLst>
        </xdr:cNvPr>
        <xdr:cNvSpPr txBox="1"/>
      </xdr:nvSpPr>
      <xdr:spPr>
        <a:xfrm>
          <a:off x="14735175" y="1716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584" name="楕円 583">
          <a:extLst>
            <a:ext uri="{FF2B5EF4-FFF2-40B4-BE49-F238E27FC236}">
              <a16:creationId xmlns:a16="http://schemas.microsoft.com/office/drawing/2014/main" id="{B04132C1-E606-458C-A02E-D912DD6D9BC2}"/>
            </a:ext>
          </a:extLst>
        </xdr:cNvPr>
        <xdr:cNvSpPr/>
      </xdr:nvSpPr>
      <xdr:spPr>
        <a:xfrm>
          <a:off x="13887450" y="172140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103958</xdr:rowOff>
    </xdr:to>
    <xdr:cxnSp macro="">
      <xdr:nvCxnSpPr>
        <xdr:cNvPr id="585" name="直線コネクタ 584">
          <a:extLst>
            <a:ext uri="{FF2B5EF4-FFF2-40B4-BE49-F238E27FC236}">
              <a16:creationId xmlns:a16="http://schemas.microsoft.com/office/drawing/2014/main" id="{BAA8E1F5-FDFB-420C-AFDA-E59C2FC21C14}"/>
            </a:ext>
          </a:extLst>
        </xdr:cNvPr>
        <xdr:cNvCxnSpPr/>
      </xdr:nvCxnSpPr>
      <xdr:spPr>
        <a:xfrm flipV="1">
          <a:off x="13935075" y="17233809"/>
          <a:ext cx="762000"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108676</xdr:rowOff>
    </xdr:from>
    <xdr:to>
      <xdr:col>76</xdr:col>
      <xdr:colOff>165100</xdr:colOff>
      <xdr:row>108</xdr:row>
      <xdr:rowOff>38826</xdr:rowOff>
    </xdr:to>
    <xdr:sp macro="" textlink="">
      <xdr:nvSpPr>
        <xdr:cNvPr id="586" name="楕円 585">
          <a:extLst>
            <a:ext uri="{FF2B5EF4-FFF2-40B4-BE49-F238E27FC236}">
              <a16:creationId xmlns:a16="http://schemas.microsoft.com/office/drawing/2014/main" id="{C9A4B5E9-AD03-41DE-9645-15D42C934357}"/>
            </a:ext>
          </a:extLst>
        </xdr:cNvPr>
        <xdr:cNvSpPr/>
      </xdr:nvSpPr>
      <xdr:spPr>
        <a:xfrm>
          <a:off x="13096875" y="17431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107</xdr:row>
      <xdr:rowOff>159476</xdr:rowOff>
    </xdr:to>
    <xdr:cxnSp macro="">
      <xdr:nvCxnSpPr>
        <xdr:cNvPr id="587" name="直線コネクタ 586">
          <a:extLst>
            <a:ext uri="{FF2B5EF4-FFF2-40B4-BE49-F238E27FC236}">
              <a16:creationId xmlns:a16="http://schemas.microsoft.com/office/drawing/2014/main" id="{8AAC637E-5234-493B-8891-D304B84827F1}"/>
            </a:ext>
          </a:extLst>
        </xdr:cNvPr>
        <xdr:cNvCxnSpPr/>
      </xdr:nvCxnSpPr>
      <xdr:spPr>
        <a:xfrm flipV="1">
          <a:off x="13144500" y="17271183"/>
          <a:ext cx="790575" cy="2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118473</xdr:rowOff>
    </xdr:from>
    <xdr:to>
      <xdr:col>72</xdr:col>
      <xdr:colOff>38100</xdr:colOff>
      <xdr:row>108</xdr:row>
      <xdr:rowOff>48623</xdr:rowOff>
    </xdr:to>
    <xdr:sp macro="" textlink="">
      <xdr:nvSpPr>
        <xdr:cNvPr id="588" name="楕円 587">
          <a:extLst>
            <a:ext uri="{FF2B5EF4-FFF2-40B4-BE49-F238E27FC236}">
              <a16:creationId xmlns:a16="http://schemas.microsoft.com/office/drawing/2014/main" id="{6543F5FB-380C-415D-9645-73FA2B0D4006}"/>
            </a:ext>
          </a:extLst>
        </xdr:cNvPr>
        <xdr:cNvSpPr/>
      </xdr:nvSpPr>
      <xdr:spPr>
        <a:xfrm>
          <a:off x="12296775" y="174476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107</xdr:row>
      <xdr:rowOff>169273</xdr:rowOff>
    </xdr:to>
    <xdr:cxnSp macro="">
      <xdr:nvCxnSpPr>
        <xdr:cNvPr id="589" name="直線コネクタ 588">
          <a:extLst>
            <a:ext uri="{FF2B5EF4-FFF2-40B4-BE49-F238E27FC236}">
              <a16:creationId xmlns:a16="http://schemas.microsoft.com/office/drawing/2014/main" id="{9C22973A-4EA5-45CF-8290-A47FBCF25A3F}"/>
            </a:ext>
          </a:extLst>
        </xdr:cNvPr>
        <xdr:cNvCxnSpPr/>
      </xdr:nvCxnSpPr>
      <xdr:spPr>
        <a:xfrm flipV="1">
          <a:off x="12344400" y="174886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590" name="楕円 589">
          <a:extLst>
            <a:ext uri="{FF2B5EF4-FFF2-40B4-BE49-F238E27FC236}">
              <a16:creationId xmlns:a16="http://schemas.microsoft.com/office/drawing/2014/main" id="{3BE2025E-EC4D-411B-91A4-302551E40218}"/>
            </a:ext>
          </a:extLst>
        </xdr:cNvPr>
        <xdr:cNvSpPr/>
      </xdr:nvSpPr>
      <xdr:spPr>
        <a:xfrm>
          <a:off x="11487150" y="174100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131718</xdr:rowOff>
    </xdr:from>
    <xdr:to>
      <xdr:col>71</xdr:col>
      <xdr:colOff>177800</xdr:colOff>
      <xdr:row>107</xdr:row>
      <xdr:rowOff>169273</xdr:rowOff>
    </xdr:to>
    <xdr:cxnSp macro="">
      <xdr:nvCxnSpPr>
        <xdr:cNvPr id="591" name="直線コネクタ 590">
          <a:extLst>
            <a:ext uri="{FF2B5EF4-FFF2-40B4-BE49-F238E27FC236}">
              <a16:creationId xmlns:a16="http://schemas.microsoft.com/office/drawing/2014/main" id="{4F0012C0-668C-425B-B709-16BD078371F5}"/>
            </a:ext>
          </a:extLst>
        </xdr:cNvPr>
        <xdr:cNvCxnSpPr/>
      </xdr:nvCxnSpPr>
      <xdr:spPr>
        <a:xfrm>
          <a:off x="11534775" y="17457693"/>
          <a:ext cx="809625"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2" name="n_1aveValue【庁舎】&#10;有形固定資産減価償却率">
          <a:extLst>
            <a:ext uri="{FF2B5EF4-FFF2-40B4-BE49-F238E27FC236}">
              <a16:creationId xmlns:a16="http://schemas.microsoft.com/office/drawing/2014/main" id="{D14F65E7-9C62-476D-80CC-743336C0622E}"/>
            </a:ext>
          </a:extLst>
        </xdr:cNvPr>
        <xdr:cNvSpPr txBox="1"/>
      </xdr:nvSpPr>
      <xdr:spPr>
        <a:xfrm>
          <a:off x="13745219" y="1669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3" name="n_2aveValue【庁舎】&#10;有形固定資産減価償却率">
          <a:extLst>
            <a:ext uri="{FF2B5EF4-FFF2-40B4-BE49-F238E27FC236}">
              <a16:creationId xmlns:a16="http://schemas.microsoft.com/office/drawing/2014/main" id="{D7F07EE7-F405-4690-83B5-15064F155B3D}"/>
            </a:ext>
          </a:extLst>
        </xdr:cNvPr>
        <xdr:cNvSpPr txBox="1"/>
      </xdr:nvSpPr>
      <xdr:spPr>
        <a:xfrm>
          <a:off x="12964169" y="1675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4" name="n_3aveValue【庁舎】&#10;有形固定資産減価償却率">
          <a:extLst>
            <a:ext uri="{FF2B5EF4-FFF2-40B4-BE49-F238E27FC236}">
              <a16:creationId xmlns:a16="http://schemas.microsoft.com/office/drawing/2014/main" id="{02FA6350-0DCA-4809-B413-453CF060BDFC}"/>
            </a:ext>
          </a:extLst>
        </xdr:cNvPr>
        <xdr:cNvSpPr txBox="1"/>
      </xdr:nvSpPr>
      <xdr:spPr>
        <a:xfrm>
          <a:off x="12164069" y="1674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95" name="n_4aveValue【庁舎】&#10;有形固定資産減価償却率">
          <a:extLst>
            <a:ext uri="{FF2B5EF4-FFF2-40B4-BE49-F238E27FC236}">
              <a16:creationId xmlns:a16="http://schemas.microsoft.com/office/drawing/2014/main" id="{25B92604-2A04-4164-905C-5AAB9B13EBDC}"/>
            </a:ext>
          </a:extLst>
        </xdr:cNvPr>
        <xdr:cNvSpPr txBox="1"/>
      </xdr:nvSpPr>
      <xdr:spPr>
        <a:xfrm>
          <a:off x="11354444" y="1673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596" name="n_1mainValue【庁舎】&#10;有形固定資産減価償却率">
          <a:extLst>
            <a:ext uri="{FF2B5EF4-FFF2-40B4-BE49-F238E27FC236}">
              <a16:creationId xmlns:a16="http://schemas.microsoft.com/office/drawing/2014/main" id="{7136ECFD-A6DD-4F5C-82CA-D283D2D55874}"/>
            </a:ext>
          </a:extLst>
        </xdr:cNvPr>
        <xdr:cNvSpPr txBox="1"/>
      </xdr:nvSpPr>
      <xdr:spPr>
        <a:xfrm>
          <a:off x="13745219" y="1730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29953</xdr:rowOff>
    </xdr:from>
    <xdr:ext cx="405111" cy="259045"/>
    <xdr:sp macro="" textlink="">
      <xdr:nvSpPr>
        <xdr:cNvPr id="597" name="n_2mainValue【庁舎】&#10;有形固定資産減価償却率">
          <a:extLst>
            <a:ext uri="{FF2B5EF4-FFF2-40B4-BE49-F238E27FC236}">
              <a16:creationId xmlns:a16="http://schemas.microsoft.com/office/drawing/2014/main" id="{F6B435E2-756A-421F-B4B4-F878BA441E4B}"/>
            </a:ext>
          </a:extLst>
        </xdr:cNvPr>
        <xdr:cNvSpPr txBox="1"/>
      </xdr:nvSpPr>
      <xdr:spPr>
        <a:xfrm>
          <a:off x="12964169" y="1751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39750</xdr:rowOff>
    </xdr:from>
    <xdr:ext cx="405111" cy="259045"/>
    <xdr:sp macro="" textlink="">
      <xdr:nvSpPr>
        <xdr:cNvPr id="598" name="n_3mainValue【庁舎】&#10;有形固定資産減価償却率">
          <a:extLst>
            <a:ext uri="{FF2B5EF4-FFF2-40B4-BE49-F238E27FC236}">
              <a16:creationId xmlns:a16="http://schemas.microsoft.com/office/drawing/2014/main" id="{9B1C8E58-0A03-4B53-9927-07FB80C02CAA}"/>
            </a:ext>
          </a:extLst>
        </xdr:cNvPr>
        <xdr:cNvSpPr txBox="1"/>
      </xdr:nvSpPr>
      <xdr:spPr>
        <a:xfrm>
          <a:off x="12164069" y="17527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599" name="n_4mainValue【庁舎】&#10;有形固定資産減価償却率">
          <a:extLst>
            <a:ext uri="{FF2B5EF4-FFF2-40B4-BE49-F238E27FC236}">
              <a16:creationId xmlns:a16="http://schemas.microsoft.com/office/drawing/2014/main" id="{0C4906A5-8DAB-4F02-AB21-03F5BCA3461B}"/>
            </a:ext>
          </a:extLst>
        </xdr:cNvPr>
        <xdr:cNvSpPr txBox="1"/>
      </xdr:nvSpPr>
      <xdr:spPr>
        <a:xfrm>
          <a:off x="11354444" y="1749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F6B695F-7754-4FA9-9263-DB28DF4F506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C720B1B5-251B-4C29-87C0-1577A8F571C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AACA66F6-7DD9-4A84-9AA5-45164A78BFE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612CF606-9848-4415-95D6-4AA5951915F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6CEC491-6DE8-4A87-A6E7-405713A36C9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77B34A20-74C3-42A5-85BE-A3F54FA4D84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BE2CC5E-FB4F-4551-BC51-D564A913F9C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41348654-02BF-4631-8459-92F490AAAC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3C40B9EC-6DCD-422B-9E0F-7B5D576F13B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E0346F5B-CC98-4243-9D87-42B0AA85003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5139E165-5533-4F8A-956A-413C25C1761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CF01D305-78A1-49A6-9A6B-7AEB25543CC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F9AA7C17-C482-4AAA-92E5-9FFF00DBEF1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4325E6AB-400F-46EF-9544-B68B265CF9C6}"/>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6549CBC0-8C87-43FA-8B43-92553AE772F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CC00CBAF-8986-406E-8005-049C397A27FB}"/>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7F096C6E-9255-45DD-A094-5F257116D38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D9613496-1101-40A2-8426-B41A9C1A848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6741FE7F-020D-4931-95FE-7D71712B1FD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D5F2AF76-8E3F-4958-AB19-14BD5CCE63F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8B113920-4528-4216-82CF-4C93B7F0222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280EDFA7-03E3-4A12-820F-3AB3E715E30A}"/>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0721D10D-04F4-42F6-B5EA-F160C318155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C5CDB284-4F83-4519-AFCC-861070961DF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9804272A-A6A1-40A2-922E-FDD18F145A4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5" name="直線コネクタ 624">
          <a:extLst>
            <a:ext uri="{FF2B5EF4-FFF2-40B4-BE49-F238E27FC236}">
              <a16:creationId xmlns:a16="http://schemas.microsoft.com/office/drawing/2014/main" id="{91C6F77C-2533-400A-A538-7CB1C013E252}"/>
            </a:ext>
          </a:extLst>
        </xdr:cNvPr>
        <xdr:cNvCxnSpPr/>
      </xdr:nvCxnSpPr>
      <xdr:spPr>
        <a:xfrm flipV="1">
          <a:off x="19954239" y="16296005"/>
          <a:ext cx="0" cy="1189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6" name="【庁舎】&#10;一人当たり面積最小値テキスト">
          <a:extLst>
            <a:ext uri="{FF2B5EF4-FFF2-40B4-BE49-F238E27FC236}">
              <a16:creationId xmlns:a16="http://schemas.microsoft.com/office/drawing/2014/main" id="{3C9B662E-0D51-4747-B591-2142FD57556E}"/>
            </a:ext>
          </a:extLst>
        </xdr:cNvPr>
        <xdr:cNvSpPr txBox="1"/>
      </xdr:nvSpPr>
      <xdr:spPr>
        <a:xfrm>
          <a:off x="19992975" y="174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7" name="直線コネクタ 626">
          <a:extLst>
            <a:ext uri="{FF2B5EF4-FFF2-40B4-BE49-F238E27FC236}">
              <a16:creationId xmlns:a16="http://schemas.microsoft.com/office/drawing/2014/main" id="{A2DA06BA-74C2-427B-B9BD-37B787E4F26E}"/>
            </a:ext>
          </a:extLst>
        </xdr:cNvPr>
        <xdr:cNvCxnSpPr/>
      </xdr:nvCxnSpPr>
      <xdr:spPr>
        <a:xfrm>
          <a:off x="19878675" y="17485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28" name="【庁舎】&#10;一人当たり面積最大値テキスト">
          <a:extLst>
            <a:ext uri="{FF2B5EF4-FFF2-40B4-BE49-F238E27FC236}">
              <a16:creationId xmlns:a16="http://schemas.microsoft.com/office/drawing/2014/main" id="{8B62BE90-1274-482C-BF3C-6C2ECD50C8FE}"/>
            </a:ext>
          </a:extLst>
        </xdr:cNvPr>
        <xdr:cNvSpPr txBox="1"/>
      </xdr:nvSpPr>
      <xdr:spPr>
        <a:xfrm>
          <a:off x="19992975" y="160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29" name="直線コネクタ 628">
          <a:extLst>
            <a:ext uri="{FF2B5EF4-FFF2-40B4-BE49-F238E27FC236}">
              <a16:creationId xmlns:a16="http://schemas.microsoft.com/office/drawing/2014/main" id="{762EF957-557B-4293-9EC1-DF5B0682A360}"/>
            </a:ext>
          </a:extLst>
        </xdr:cNvPr>
        <xdr:cNvCxnSpPr/>
      </xdr:nvCxnSpPr>
      <xdr:spPr>
        <a:xfrm>
          <a:off x="19878675" y="16296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630" name="【庁舎】&#10;一人当たり面積平均値テキスト">
          <a:extLst>
            <a:ext uri="{FF2B5EF4-FFF2-40B4-BE49-F238E27FC236}">
              <a16:creationId xmlns:a16="http://schemas.microsoft.com/office/drawing/2014/main" id="{0952E40A-3947-4035-8C4D-57E06515CEB4}"/>
            </a:ext>
          </a:extLst>
        </xdr:cNvPr>
        <xdr:cNvSpPr txBox="1"/>
      </xdr:nvSpPr>
      <xdr:spPr>
        <a:xfrm>
          <a:off x="19992975" y="1688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1" name="フローチャート: 判断 630">
          <a:extLst>
            <a:ext uri="{FF2B5EF4-FFF2-40B4-BE49-F238E27FC236}">
              <a16:creationId xmlns:a16="http://schemas.microsoft.com/office/drawing/2014/main" id="{93BC84BE-D9A2-4072-A197-9F0F29B4FAB8}"/>
            </a:ext>
          </a:extLst>
        </xdr:cNvPr>
        <xdr:cNvSpPr/>
      </xdr:nvSpPr>
      <xdr:spPr>
        <a:xfrm>
          <a:off x="19897725" y="170281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2" name="フローチャート: 判断 631">
          <a:extLst>
            <a:ext uri="{FF2B5EF4-FFF2-40B4-BE49-F238E27FC236}">
              <a16:creationId xmlns:a16="http://schemas.microsoft.com/office/drawing/2014/main" id="{CFBE4D88-F8AA-48E8-A883-87F75A78523F}"/>
            </a:ext>
          </a:extLst>
        </xdr:cNvPr>
        <xdr:cNvSpPr/>
      </xdr:nvSpPr>
      <xdr:spPr>
        <a:xfrm>
          <a:off x="19154775" y="17050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3" name="フローチャート: 判断 632">
          <a:extLst>
            <a:ext uri="{FF2B5EF4-FFF2-40B4-BE49-F238E27FC236}">
              <a16:creationId xmlns:a16="http://schemas.microsoft.com/office/drawing/2014/main" id="{86E34791-B85B-4873-898E-8EAF024098E2}"/>
            </a:ext>
          </a:extLst>
        </xdr:cNvPr>
        <xdr:cNvSpPr/>
      </xdr:nvSpPr>
      <xdr:spPr>
        <a:xfrm>
          <a:off x="18345150" y="17051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4" name="フローチャート: 判断 633">
          <a:extLst>
            <a:ext uri="{FF2B5EF4-FFF2-40B4-BE49-F238E27FC236}">
              <a16:creationId xmlns:a16="http://schemas.microsoft.com/office/drawing/2014/main" id="{97CCF0CB-FEFD-46D2-8B4C-8832C2FE9694}"/>
            </a:ext>
          </a:extLst>
        </xdr:cNvPr>
        <xdr:cNvSpPr/>
      </xdr:nvSpPr>
      <xdr:spPr>
        <a:xfrm>
          <a:off x="17554575" y="170695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5" name="フローチャート: 判断 634">
          <a:extLst>
            <a:ext uri="{FF2B5EF4-FFF2-40B4-BE49-F238E27FC236}">
              <a16:creationId xmlns:a16="http://schemas.microsoft.com/office/drawing/2014/main" id="{01CABEF9-7819-43C2-9386-9FA5146E0AF0}"/>
            </a:ext>
          </a:extLst>
        </xdr:cNvPr>
        <xdr:cNvSpPr/>
      </xdr:nvSpPr>
      <xdr:spPr>
        <a:xfrm>
          <a:off x="16754475" y="171281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0128F4D-D8FE-421B-A7A6-9463FBC217D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24D665A3-66B1-4F0C-97BF-0ADE0B95378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8D0F48C-FB51-4758-B10F-9BBD5EA9181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F65D59A-416F-4F94-AD16-4EAD49F128C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D23BE85-D72D-47E5-B9E1-6A4578B7146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1" name="楕円 640">
          <a:extLst>
            <a:ext uri="{FF2B5EF4-FFF2-40B4-BE49-F238E27FC236}">
              <a16:creationId xmlns:a16="http://schemas.microsoft.com/office/drawing/2014/main" id="{40373DB9-5468-466A-B334-FCB34D6951DB}"/>
            </a:ext>
          </a:extLst>
        </xdr:cNvPr>
        <xdr:cNvSpPr/>
      </xdr:nvSpPr>
      <xdr:spPr>
        <a:xfrm>
          <a:off x="19897725" y="17271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642" name="【庁舎】&#10;一人当たり面積該当値テキスト">
          <a:extLst>
            <a:ext uri="{FF2B5EF4-FFF2-40B4-BE49-F238E27FC236}">
              <a16:creationId xmlns:a16="http://schemas.microsoft.com/office/drawing/2014/main" id="{BD962C8F-D8CD-428D-8972-E64430842D2E}"/>
            </a:ext>
          </a:extLst>
        </xdr:cNvPr>
        <xdr:cNvSpPr txBox="1"/>
      </xdr:nvSpPr>
      <xdr:spPr>
        <a:xfrm>
          <a:off x="19992975" y="172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643" name="楕円 642">
          <a:extLst>
            <a:ext uri="{FF2B5EF4-FFF2-40B4-BE49-F238E27FC236}">
              <a16:creationId xmlns:a16="http://schemas.microsoft.com/office/drawing/2014/main" id="{E6B95D44-4269-486F-8BFC-00179CA77FE2}"/>
            </a:ext>
          </a:extLst>
        </xdr:cNvPr>
        <xdr:cNvSpPr/>
      </xdr:nvSpPr>
      <xdr:spPr>
        <a:xfrm>
          <a:off x="19154775" y="172851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168729</xdr:rowOff>
    </xdr:to>
    <xdr:cxnSp macro="">
      <xdr:nvCxnSpPr>
        <xdr:cNvPr id="644" name="直線コネクタ 643">
          <a:extLst>
            <a:ext uri="{FF2B5EF4-FFF2-40B4-BE49-F238E27FC236}">
              <a16:creationId xmlns:a16="http://schemas.microsoft.com/office/drawing/2014/main" id="{783E8EEA-BF1F-4284-B010-4883819F2330}"/>
            </a:ext>
          </a:extLst>
        </xdr:cNvPr>
        <xdr:cNvCxnSpPr/>
      </xdr:nvCxnSpPr>
      <xdr:spPr>
        <a:xfrm flipV="1">
          <a:off x="19202400" y="1732833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125549</xdr:rowOff>
    </xdr:from>
    <xdr:to>
      <xdr:col>107</xdr:col>
      <xdr:colOff>101600</xdr:colOff>
      <xdr:row>107</xdr:row>
      <xdr:rowOff>55699</xdr:rowOff>
    </xdr:to>
    <xdr:sp macro="" textlink="">
      <xdr:nvSpPr>
        <xdr:cNvPr id="645" name="楕円 644">
          <a:extLst>
            <a:ext uri="{FF2B5EF4-FFF2-40B4-BE49-F238E27FC236}">
              <a16:creationId xmlns:a16="http://schemas.microsoft.com/office/drawing/2014/main" id="{9B9D9957-BC7D-46DE-9982-B4FA65E33DB4}"/>
            </a:ext>
          </a:extLst>
        </xdr:cNvPr>
        <xdr:cNvSpPr/>
      </xdr:nvSpPr>
      <xdr:spPr>
        <a:xfrm>
          <a:off x="18345150" y="17286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4899</xdr:rowOff>
    </xdr:to>
    <xdr:cxnSp macro="">
      <xdr:nvCxnSpPr>
        <xdr:cNvPr id="646" name="直線コネクタ 645">
          <a:extLst>
            <a:ext uri="{FF2B5EF4-FFF2-40B4-BE49-F238E27FC236}">
              <a16:creationId xmlns:a16="http://schemas.microsoft.com/office/drawing/2014/main" id="{CD5604F4-F4DF-4523-813C-2353D960DBDA}"/>
            </a:ext>
          </a:extLst>
        </xdr:cNvPr>
        <xdr:cNvCxnSpPr/>
      </xdr:nvCxnSpPr>
      <xdr:spPr>
        <a:xfrm flipV="1">
          <a:off x="18392775" y="17323254"/>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130992</xdr:rowOff>
    </xdr:from>
    <xdr:to>
      <xdr:col>102</xdr:col>
      <xdr:colOff>165100</xdr:colOff>
      <xdr:row>107</xdr:row>
      <xdr:rowOff>61142</xdr:rowOff>
    </xdr:to>
    <xdr:sp macro="" textlink="">
      <xdr:nvSpPr>
        <xdr:cNvPr id="647" name="楕円 646">
          <a:extLst>
            <a:ext uri="{FF2B5EF4-FFF2-40B4-BE49-F238E27FC236}">
              <a16:creationId xmlns:a16="http://schemas.microsoft.com/office/drawing/2014/main" id="{D8BFA4D3-87F3-491C-9313-849738FB1E7D}"/>
            </a:ext>
          </a:extLst>
        </xdr:cNvPr>
        <xdr:cNvSpPr/>
      </xdr:nvSpPr>
      <xdr:spPr>
        <a:xfrm>
          <a:off x="17554575" y="172950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4899</xdr:rowOff>
    </xdr:from>
    <xdr:to>
      <xdr:col>107</xdr:col>
      <xdr:colOff>50800</xdr:colOff>
      <xdr:row>107</xdr:row>
      <xdr:rowOff>10342</xdr:rowOff>
    </xdr:to>
    <xdr:cxnSp macro="">
      <xdr:nvCxnSpPr>
        <xdr:cNvPr id="648" name="直線コネクタ 647">
          <a:extLst>
            <a:ext uri="{FF2B5EF4-FFF2-40B4-BE49-F238E27FC236}">
              <a16:creationId xmlns:a16="http://schemas.microsoft.com/office/drawing/2014/main" id="{8BAE9440-BC4E-4C8E-A437-3D0D5029D0AD}"/>
            </a:ext>
          </a:extLst>
        </xdr:cNvPr>
        <xdr:cNvCxnSpPr/>
      </xdr:nvCxnSpPr>
      <xdr:spPr>
        <a:xfrm flipV="1">
          <a:off x="17602200" y="173340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649" name="楕円 648">
          <a:extLst>
            <a:ext uri="{FF2B5EF4-FFF2-40B4-BE49-F238E27FC236}">
              <a16:creationId xmlns:a16="http://schemas.microsoft.com/office/drawing/2014/main" id="{89D2E60D-46E8-428E-8B25-F4857CE4A032}"/>
            </a:ext>
          </a:extLst>
        </xdr:cNvPr>
        <xdr:cNvSpPr/>
      </xdr:nvSpPr>
      <xdr:spPr>
        <a:xfrm>
          <a:off x="16754475" y="17299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10342</xdr:rowOff>
    </xdr:from>
    <xdr:to>
      <xdr:col>102</xdr:col>
      <xdr:colOff>114300</xdr:colOff>
      <xdr:row>107</xdr:row>
      <xdr:rowOff>14695</xdr:rowOff>
    </xdr:to>
    <xdr:cxnSp macro="">
      <xdr:nvCxnSpPr>
        <xdr:cNvPr id="650" name="直線コネクタ 649">
          <a:extLst>
            <a:ext uri="{FF2B5EF4-FFF2-40B4-BE49-F238E27FC236}">
              <a16:creationId xmlns:a16="http://schemas.microsoft.com/office/drawing/2014/main" id="{AF3FBE4F-98AC-4774-8F6B-7F92A8D3E1A1}"/>
            </a:ext>
          </a:extLst>
        </xdr:cNvPr>
        <xdr:cNvCxnSpPr/>
      </xdr:nvCxnSpPr>
      <xdr:spPr>
        <a:xfrm flipV="1">
          <a:off x="16802100" y="17333142"/>
          <a:ext cx="8001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51" name="n_1aveValue【庁舎】&#10;一人当たり面積">
          <a:extLst>
            <a:ext uri="{FF2B5EF4-FFF2-40B4-BE49-F238E27FC236}">
              <a16:creationId xmlns:a16="http://schemas.microsoft.com/office/drawing/2014/main" id="{A1DB3D4B-81F7-4722-B073-720EEA9E3D8E}"/>
            </a:ext>
          </a:extLst>
        </xdr:cNvPr>
        <xdr:cNvSpPr txBox="1"/>
      </xdr:nvSpPr>
      <xdr:spPr>
        <a:xfrm>
          <a:off x="18983402" y="168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52" name="n_2aveValue【庁舎】&#10;一人当たり面積">
          <a:extLst>
            <a:ext uri="{FF2B5EF4-FFF2-40B4-BE49-F238E27FC236}">
              <a16:creationId xmlns:a16="http://schemas.microsoft.com/office/drawing/2014/main" id="{BC276F24-6CBB-4552-BD1C-CC5C4880686B}"/>
            </a:ext>
          </a:extLst>
        </xdr:cNvPr>
        <xdr:cNvSpPr txBox="1"/>
      </xdr:nvSpPr>
      <xdr:spPr>
        <a:xfrm>
          <a:off x="18183302"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53" name="n_3aveValue【庁舎】&#10;一人当たり面積">
          <a:extLst>
            <a:ext uri="{FF2B5EF4-FFF2-40B4-BE49-F238E27FC236}">
              <a16:creationId xmlns:a16="http://schemas.microsoft.com/office/drawing/2014/main" id="{108F6CD6-7572-4A1B-BAE4-9A357ADCC109}"/>
            </a:ext>
          </a:extLst>
        </xdr:cNvPr>
        <xdr:cNvSpPr txBox="1"/>
      </xdr:nvSpPr>
      <xdr:spPr>
        <a:xfrm>
          <a:off x="17383202"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654" name="n_4aveValue【庁舎】&#10;一人当たり面積">
          <a:extLst>
            <a:ext uri="{FF2B5EF4-FFF2-40B4-BE49-F238E27FC236}">
              <a16:creationId xmlns:a16="http://schemas.microsoft.com/office/drawing/2014/main" id="{39EBD2E5-8C06-4A22-8319-00AA8F311A64}"/>
            </a:ext>
          </a:extLst>
        </xdr:cNvPr>
        <xdr:cNvSpPr txBox="1"/>
      </xdr:nvSpPr>
      <xdr:spPr>
        <a:xfrm>
          <a:off x="16592627" y="169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655" name="n_1mainValue【庁舎】&#10;一人当たり面積">
          <a:extLst>
            <a:ext uri="{FF2B5EF4-FFF2-40B4-BE49-F238E27FC236}">
              <a16:creationId xmlns:a16="http://schemas.microsoft.com/office/drawing/2014/main" id="{50FF5691-6746-4BF9-B9B0-9FCA7866532B}"/>
            </a:ext>
          </a:extLst>
        </xdr:cNvPr>
        <xdr:cNvSpPr txBox="1"/>
      </xdr:nvSpPr>
      <xdr:spPr>
        <a:xfrm>
          <a:off x="18983402" y="173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46826</xdr:rowOff>
    </xdr:from>
    <xdr:ext cx="469744" cy="259045"/>
    <xdr:sp macro="" textlink="">
      <xdr:nvSpPr>
        <xdr:cNvPr id="656" name="n_2mainValue【庁舎】&#10;一人当たり面積">
          <a:extLst>
            <a:ext uri="{FF2B5EF4-FFF2-40B4-BE49-F238E27FC236}">
              <a16:creationId xmlns:a16="http://schemas.microsoft.com/office/drawing/2014/main" id="{C97F4263-B11C-4F99-9267-7E34413EB526}"/>
            </a:ext>
          </a:extLst>
        </xdr:cNvPr>
        <xdr:cNvSpPr txBox="1"/>
      </xdr:nvSpPr>
      <xdr:spPr>
        <a:xfrm>
          <a:off x="18183302" y="173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52269</xdr:rowOff>
    </xdr:from>
    <xdr:ext cx="469744" cy="259045"/>
    <xdr:sp macro="" textlink="">
      <xdr:nvSpPr>
        <xdr:cNvPr id="657" name="n_3mainValue【庁舎】&#10;一人当たり面積">
          <a:extLst>
            <a:ext uri="{FF2B5EF4-FFF2-40B4-BE49-F238E27FC236}">
              <a16:creationId xmlns:a16="http://schemas.microsoft.com/office/drawing/2014/main" id="{77BFA968-FE43-4C06-A6AB-660BF30EFA2E}"/>
            </a:ext>
          </a:extLst>
        </xdr:cNvPr>
        <xdr:cNvSpPr txBox="1"/>
      </xdr:nvSpPr>
      <xdr:spPr>
        <a:xfrm>
          <a:off x="17383202" y="173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658" name="n_4mainValue【庁舎】&#10;一人当たり面積">
          <a:extLst>
            <a:ext uri="{FF2B5EF4-FFF2-40B4-BE49-F238E27FC236}">
              <a16:creationId xmlns:a16="http://schemas.microsoft.com/office/drawing/2014/main" id="{E0C56B52-5C7E-4EA5-ABBD-FE23A6D8A911}"/>
            </a:ext>
          </a:extLst>
        </xdr:cNvPr>
        <xdr:cNvSpPr txBox="1"/>
      </xdr:nvSpPr>
      <xdr:spPr>
        <a:xfrm>
          <a:off x="16592627" y="173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6D12532B-7735-408D-97D3-2AF90AC40A9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99CBE9B-B700-42A8-AD01-B79B544E75C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ED17F2CC-5ECA-4167-BDD2-3EF7FDE4411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図書館と庁舎の有形固定資産減価償却率が類似団体数値を大きく上回っている要因は、本町図書館及び庁舎が類似団体より建設時期が早いことから、減価償却が進んでいるためであると思われる。</a:t>
          </a:r>
        </a:p>
        <a:p>
          <a:r>
            <a:rPr kumimoji="1" lang="ja-JP" altLang="en-US" sz="1300">
              <a:latin typeface="ＭＳ Ｐゴシック" panose="020B0600070205080204" pitchFamily="50" charset="-128"/>
              <a:ea typeface="ＭＳ Ｐゴシック" panose="020B0600070205080204" pitchFamily="50" charset="-128"/>
            </a:rPr>
            <a:t>本町では図書館及び庁舎移転事業を進めており、これらの事業が完了すれば、今後上記の数値は大きく改善されるものである。</a:t>
          </a:r>
        </a:p>
        <a:p>
          <a:r>
            <a:rPr kumimoji="1" lang="ja-JP" altLang="en-US" sz="1300">
              <a:latin typeface="ＭＳ Ｐゴシック" panose="020B0600070205080204" pitchFamily="50" charset="-128"/>
              <a:ea typeface="ＭＳ Ｐゴシック" panose="020B0600070205080204" pitchFamily="50" charset="-128"/>
            </a:rPr>
            <a:t>各施設については令和３年度に改訂した公共施設等総合管理計画に基づき、適切な管理に努める。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5.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6.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7770890</v>
      </c>
      <c r="BO4" s="485"/>
      <c r="BP4" s="485"/>
      <c r="BQ4" s="485"/>
      <c r="BR4" s="485"/>
      <c r="BS4" s="485"/>
      <c r="BT4" s="485"/>
      <c r="BU4" s="486"/>
      <c r="BV4" s="484">
        <v>6225357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14</v>
      </c>
      <c r="CU4" s="625"/>
      <c r="CV4" s="625"/>
      <c r="CW4" s="625"/>
      <c r="CX4" s="625"/>
      <c r="CY4" s="625"/>
      <c r="CZ4" s="625"/>
      <c r="DA4" s="626"/>
      <c r="DB4" s="624">
        <v>13.4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7325762</v>
      </c>
      <c r="BO5" s="456"/>
      <c r="BP5" s="456"/>
      <c r="BQ5" s="456"/>
      <c r="BR5" s="456"/>
      <c r="BS5" s="456"/>
      <c r="BT5" s="456"/>
      <c r="BU5" s="457"/>
      <c r="BV5" s="455">
        <v>5838398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71.8</v>
      </c>
      <c r="CU5" s="453"/>
      <c r="CV5" s="453"/>
      <c r="CW5" s="453"/>
      <c r="CX5" s="453"/>
      <c r="CY5" s="453"/>
      <c r="CZ5" s="453"/>
      <c r="DA5" s="454"/>
      <c r="DB5" s="452">
        <v>73.599999999999994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445128</v>
      </c>
      <c r="BO6" s="456"/>
      <c r="BP6" s="456"/>
      <c r="BQ6" s="456"/>
      <c r="BR6" s="456"/>
      <c r="BS6" s="456"/>
      <c r="BT6" s="456"/>
      <c r="BU6" s="457"/>
      <c r="BV6" s="455">
        <v>386959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71.8</v>
      </c>
      <c r="CU6" s="599"/>
      <c r="CV6" s="599"/>
      <c r="CW6" s="599"/>
      <c r="CX6" s="599"/>
      <c r="CY6" s="599"/>
      <c r="CZ6" s="599"/>
      <c r="DA6" s="600"/>
      <c r="DB6" s="598">
        <v>74.099999999999994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61177</v>
      </c>
      <c r="BO7" s="456"/>
      <c r="BP7" s="456"/>
      <c r="BQ7" s="456"/>
      <c r="BR7" s="456"/>
      <c r="BS7" s="456"/>
      <c r="BT7" s="456"/>
      <c r="BU7" s="457"/>
      <c r="BV7" s="455">
        <v>17892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2733192</v>
      </c>
      <c r="CU7" s="456"/>
      <c r="CV7" s="456"/>
      <c r="CW7" s="456"/>
      <c r="CX7" s="456"/>
      <c r="CY7" s="456"/>
      <c r="CZ7" s="456"/>
      <c r="DA7" s="457"/>
      <c r="DB7" s="455">
        <v>2755955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383951</v>
      </c>
      <c r="BO8" s="456"/>
      <c r="BP8" s="456"/>
      <c r="BQ8" s="456"/>
      <c r="BR8" s="456"/>
      <c r="BS8" s="456"/>
      <c r="BT8" s="456"/>
      <c r="BU8" s="457"/>
      <c r="BV8" s="455">
        <v>369067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0.37</v>
      </c>
      <c r="CU8" s="559"/>
      <c r="CV8" s="559"/>
      <c r="CW8" s="559"/>
      <c r="CX8" s="559"/>
      <c r="CY8" s="559"/>
      <c r="CZ8" s="559"/>
      <c r="DA8" s="560"/>
      <c r="DB8" s="558">
        <v>0.38</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7406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14884</v>
      </c>
      <c r="BO9" s="456"/>
      <c r="BP9" s="456"/>
      <c r="BQ9" s="456"/>
      <c r="BR9" s="456"/>
      <c r="BS9" s="456"/>
      <c r="BT9" s="456"/>
      <c r="BU9" s="457"/>
      <c r="BV9" s="455">
        <v>4991</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5.4</v>
      </c>
      <c r="CU9" s="453"/>
      <c r="CV9" s="453"/>
      <c r="CW9" s="453"/>
      <c r="CX9" s="453"/>
      <c r="CY9" s="453"/>
      <c r="CZ9" s="453"/>
      <c r="DA9" s="454"/>
      <c r="DB9" s="452">
        <v>20.5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7910</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7094</v>
      </c>
      <c r="BO10" s="456"/>
      <c r="BP10" s="456"/>
      <c r="BQ10" s="456"/>
      <c r="BR10" s="456"/>
      <c r="BS10" s="456"/>
      <c r="BT10" s="456"/>
      <c r="BU10" s="457"/>
      <c r="BV10" s="455">
        <v>6436</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660468</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7009</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121</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6803</v>
      </c>
      <c r="S13" s="543"/>
      <c r="T13" s="543"/>
      <c r="U13" s="543"/>
      <c r="V13" s="544"/>
      <c r="W13" s="545" t="s">
        <v>141</v>
      </c>
      <c r="X13" s="441"/>
      <c r="Y13" s="441"/>
      <c r="Z13" s="441"/>
      <c r="AA13" s="441"/>
      <c r="AB13" s="442"/>
      <c r="AC13" s="408">
        <v>104</v>
      </c>
      <c r="AD13" s="409"/>
      <c r="AE13" s="409"/>
      <c r="AF13" s="409"/>
      <c r="AG13" s="410"/>
      <c r="AH13" s="408">
        <v>113</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21978</v>
      </c>
      <c r="BO13" s="456"/>
      <c r="BP13" s="456"/>
      <c r="BQ13" s="456"/>
      <c r="BR13" s="456"/>
      <c r="BS13" s="456"/>
      <c r="BT13" s="456"/>
      <c r="BU13" s="457"/>
      <c r="BV13" s="455">
        <v>671895</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-0.7</v>
      </c>
      <c r="CU13" s="453"/>
      <c r="CV13" s="453"/>
      <c r="CW13" s="453"/>
      <c r="CX13" s="453"/>
      <c r="CY13" s="453"/>
      <c r="CZ13" s="453"/>
      <c r="DA13" s="454"/>
      <c r="DB13" s="452">
        <v>-0.8</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7152</v>
      </c>
      <c r="S14" s="543"/>
      <c r="T14" s="543"/>
      <c r="U14" s="543"/>
      <c r="V14" s="544"/>
      <c r="W14" s="546"/>
      <c r="X14" s="444"/>
      <c r="Y14" s="444"/>
      <c r="Z14" s="444"/>
      <c r="AA14" s="444"/>
      <c r="AB14" s="445"/>
      <c r="AC14" s="535">
        <v>3.6</v>
      </c>
      <c r="AD14" s="536"/>
      <c r="AE14" s="536"/>
      <c r="AF14" s="536"/>
      <c r="AG14" s="537"/>
      <c r="AH14" s="535">
        <v>3.5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148</v>
      </c>
      <c r="N15" s="540"/>
      <c r="O15" s="540"/>
      <c r="P15" s="540"/>
      <c r="Q15" s="541"/>
      <c r="R15" s="542">
        <v>6925</v>
      </c>
      <c r="S15" s="543"/>
      <c r="T15" s="543"/>
      <c r="U15" s="543"/>
      <c r="V15" s="544"/>
      <c r="W15" s="545" t="s">
        <v>149</v>
      </c>
      <c r="X15" s="441"/>
      <c r="Y15" s="441"/>
      <c r="Z15" s="441"/>
      <c r="AA15" s="441"/>
      <c r="AB15" s="442"/>
      <c r="AC15" s="408">
        <v>921</v>
      </c>
      <c r="AD15" s="409"/>
      <c r="AE15" s="409"/>
      <c r="AF15" s="409"/>
      <c r="AG15" s="410"/>
      <c r="AH15" s="408">
        <v>1041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898487</v>
      </c>
      <c r="BO15" s="485"/>
      <c r="BP15" s="485"/>
      <c r="BQ15" s="485"/>
      <c r="BR15" s="485"/>
      <c r="BS15" s="485"/>
      <c r="BT15" s="485"/>
      <c r="BU15" s="486"/>
      <c r="BV15" s="484">
        <v>846314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32.1</v>
      </c>
      <c r="AD16" s="536"/>
      <c r="AE16" s="536"/>
      <c r="AF16" s="536"/>
      <c r="AG16" s="537"/>
      <c r="AH16" s="535">
        <v>32.5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2447806</v>
      </c>
      <c r="BO16" s="456"/>
      <c r="BP16" s="456"/>
      <c r="BQ16" s="456"/>
      <c r="BR16" s="456"/>
      <c r="BS16" s="456"/>
      <c r="BT16" s="456"/>
      <c r="BU16" s="457"/>
      <c r="BV16" s="455">
        <v>2402757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1845</v>
      </c>
      <c r="AD17" s="409"/>
      <c r="AE17" s="409"/>
      <c r="AF17" s="409"/>
      <c r="AG17" s="410"/>
      <c r="AH17" s="408">
        <v>2045</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1147656</v>
      </c>
      <c r="BO17" s="456"/>
      <c r="BP17" s="456"/>
      <c r="BQ17" s="456"/>
      <c r="BR17" s="456"/>
      <c r="BS17" s="456"/>
      <c r="BT17" s="456"/>
      <c r="BU17" s="457"/>
      <c r="BV17" s="455">
        <v>1075604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18.04</v>
      </c>
      <c r="M18" s="508"/>
      <c r="N18" s="508"/>
      <c r="O18" s="508"/>
      <c r="P18" s="508"/>
      <c r="Q18" s="508"/>
      <c r="R18" s="509"/>
      <c r="S18" s="509"/>
      <c r="T18" s="509"/>
      <c r="U18" s="509"/>
      <c r="V18" s="510"/>
      <c r="W18" s="526"/>
      <c r="X18" s="527"/>
      <c r="Y18" s="527"/>
      <c r="Z18" s="527"/>
      <c r="AA18" s="527"/>
      <c r="AB18" s="551"/>
      <c r="AC18" s="425">
        <v>64.3</v>
      </c>
      <c r="AD18" s="426"/>
      <c r="AE18" s="426"/>
      <c r="AF18" s="426"/>
      <c r="AG18" s="511"/>
      <c r="AH18" s="425">
        <v>63.9</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1968148</v>
      </c>
      <c r="BO18" s="456"/>
      <c r="BP18" s="456"/>
      <c r="BQ18" s="456"/>
      <c r="BR18" s="456"/>
      <c r="BS18" s="456"/>
      <c r="BT18" s="456"/>
      <c r="BU18" s="457"/>
      <c r="BV18" s="455">
        <v>2023590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411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4142829</v>
      </c>
      <c r="BO19" s="456"/>
      <c r="BP19" s="456"/>
      <c r="BQ19" s="456"/>
      <c r="BR19" s="456"/>
      <c r="BS19" s="456"/>
      <c r="BT19" s="456"/>
      <c r="BU19" s="457"/>
      <c r="BV19" s="455">
        <v>4421583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3161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3866456</v>
      </c>
      <c r="BO22" s="485"/>
      <c r="BP22" s="485"/>
      <c r="BQ22" s="485"/>
      <c r="BR22" s="485"/>
      <c r="BS22" s="485"/>
      <c r="BT22" s="485"/>
      <c r="BU22" s="486"/>
      <c r="BV22" s="484">
        <v>2596749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1668575</v>
      </c>
      <c r="BO23" s="456"/>
      <c r="BP23" s="456"/>
      <c r="BQ23" s="456"/>
      <c r="BR23" s="456"/>
      <c r="BS23" s="456"/>
      <c r="BT23" s="456"/>
      <c r="BU23" s="457"/>
      <c r="BV23" s="455">
        <v>1855646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7300</v>
      </c>
      <c r="R24" s="409"/>
      <c r="S24" s="409"/>
      <c r="T24" s="409"/>
      <c r="U24" s="409"/>
      <c r="V24" s="410"/>
      <c r="W24" s="498"/>
      <c r="X24" s="435"/>
      <c r="Y24" s="436"/>
      <c r="Z24" s="411" t="s">
        <v>174</v>
      </c>
      <c r="AA24" s="412"/>
      <c r="AB24" s="412"/>
      <c r="AC24" s="412"/>
      <c r="AD24" s="412"/>
      <c r="AE24" s="412"/>
      <c r="AF24" s="412"/>
      <c r="AG24" s="413"/>
      <c r="AH24" s="408">
        <v>88</v>
      </c>
      <c r="AI24" s="409"/>
      <c r="AJ24" s="409"/>
      <c r="AK24" s="409"/>
      <c r="AL24" s="410"/>
      <c r="AM24" s="408">
        <v>253440</v>
      </c>
      <c r="AN24" s="409"/>
      <c r="AO24" s="409"/>
      <c r="AP24" s="409"/>
      <c r="AQ24" s="409"/>
      <c r="AR24" s="410"/>
      <c r="AS24" s="408">
        <v>2880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2450499</v>
      </c>
      <c r="BO24" s="456"/>
      <c r="BP24" s="456"/>
      <c r="BQ24" s="456"/>
      <c r="BR24" s="456"/>
      <c r="BS24" s="456"/>
      <c r="BT24" s="456"/>
      <c r="BU24" s="457"/>
      <c r="BV24" s="455">
        <v>1050709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6000</v>
      </c>
      <c r="R25" s="409"/>
      <c r="S25" s="409"/>
      <c r="T25" s="409"/>
      <c r="U25" s="409"/>
      <c r="V25" s="410"/>
      <c r="W25" s="498"/>
      <c r="X25" s="435"/>
      <c r="Y25" s="436"/>
      <c r="Z25" s="411" t="s">
        <v>177</v>
      </c>
      <c r="AA25" s="412"/>
      <c r="AB25" s="412"/>
      <c r="AC25" s="412"/>
      <c r="AD25" s="412"/>
      <c r="AE25" s="412"/>
      <c r="AF25" s="412"/>
      <c r="AG25" s="413"/>
      <c r="AH25" s="408" t="s">
        <v>139</v>
      </c>
      <c r="AI25" s="409"/>
      <c r="AJ25" s="409"/>
      <c r="AK25" s="409"/>
      <c r="AL25" s="410"/>
      <c r="AM25" s="408" t="s">
        <v>139</v>
      </c>
      <c r="AN25" s="409"/>
      <c r="AO25" s="409"/>
      <c r="AP25" s="409"/>
      <c r="AQ25" s="409"/>
      <c r="AR25" s="410"/>
      <c r="AS25" s="408" t="s">
        <v>139</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113971</v>
      </c>
      <c r="BO25" s="485"/>
      <c r="BP25" s="485"/>
      <c r="BQ25" s="485"/>
      <c r="BR25" s="485"/>
      <c r="BS25" s="485"/>
      <c r="BT25" s="485"/>
      <c r="BU25" s="486"/>
      <c r="BV25" s="484">
        <v>3215928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5500</v>
      </c>
      <c r="R26" s="409"/>
      <c r="S26" s="409"/>
      <c r="T26" s="409"/>
      <c r="U26" s="409"/>
      <c r="V26" s="410"/>
      <c r="W26" s="498"/>
      <c r="X26" s="435"/>
      <c r="Y26" s="436"/>
      <c r="Z26" s="411" t="s">
        <v>180</v>
      </c>
      <c r="AA26" s="466"/>
      <c r="AB26" s="466"/>
      <c r="AC26" s="466"/>
      <c r="AD26" s="466"/>
      <c r="AE26" s="466"/>
      <c r="AF26" s="466"/>
      <c r="AG26" s="467"/>
      <c r="AH26" s="408">
        <v>1</v>
      </c>
      <c r="AI26" s="409"/>
      <c r="AJ26" s="409"/>
      <c r="AK26" s="409"/>
      <c r="AL26" s="410"/>
      <c r="AM26" s="408" t="s">
        <v>181</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3300</v>
      </c>
      <c r="R27" s="409"/>
      <c r="S27" s="409"/>
      <c r="T27" s="409"/>
      <c r="U27" s="409"/>
      <c r="V27" s="410"/>
      <c r="W27" s="498"/>
      <c r="X27" s="435"/>
      <c r="Y27" s="436"/>
      <c r="Z27" s="411" t="s">
        <v>184</v>
      </c>
      <c r="AA27" s="412"/>
      <c r="AB27" s="412"/>
      <c r="AC27" s="412"/>
      <c r="AD27" s="412"/>
      <c r="AE27" s="412"/>
      <c r="AF27" s="412"/>
      <c r="AG27" s="413"/>
      <c r="AH27" s="408" t="s">
        <v>139</v>
      </c>
      <c r="AI27" s="409"/>
      <c r="AJ27" s="409"/>
      <c r="AK27" s="409"/>
      <c r="AL27" s="410"/>
      <c r="AM27" s="408" t="s">
        <v>139</v>
      </c>
      <c r="AN27" s="409"/>
      <c r="AO27" s="409"/>
      <c r="AP27" s="409"/>
      <c r="AQ27" s="409"/>
      <c r="AR27" s="410"/>
      <c r="AS27" s="408" t="s">
        <v>139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186</v>
      </c>
      <c r="F28" s="412"/>
      <c r="G28" s="412"/>
      <c r="H28" s="412"/>
      <c r="I28" s="412"/>
      <c r="J28" s="412"/>
      <c r="K28" s="413"/>
      <c r="L28" s="408">
        <v>1</v>
      </c>
      <c r="M28" s="409"/>
      <c r="N28" s="409"/>
      <c r="O28" s="409"/>
      <c r="P28" s="410"/>
      <c r="Q28" s="408">
        <v>2600</v>
      </c>
      <c r="R28" s="409"/>
      <c r="S28" s="409"/>
      <c r="T28" s="409"/>
      <c r="U28" s="409"/>
      <c r="V28" s="410"/>
      <c r="W28" s="498"/>
      <c r="X28" s="435"/>
      <c r="Y28" s="436"/>
      <c r="Z28" s="411" t="s">
        <v>187</v>
      </c>
      <c r="AA28" s="412"/>
      <c r="AB28" s="412"/>
      <c r="AC28" s="412"/>
      <c r="AD28" s="412"/>
      <c r="AE28" s="412"/>
      <c r="AF28" s="412"/>
      <c r="AG28" s="413"/>
      <c r="AH28" s="408" t="s">
        <v>139</v>
      </c>
      <c r="AI28" s="409"/>
      <c r="AJ28" s="409"/>
      <c r="AK28" s="409"/>
      <c r="AL28" s="410"/>
      <c r="AM28" s="408" t="s">
        <v>139</v>
      </c>
      <c r="AN28" s="409"/>
      <c r="AO28" s="409"/>
      <c r="AP28" s="409"/>
      <c r="AQ28" s="409"/>
      <c r="AR28" s="410"/>
      <c r="AS28" s="408" t="s">
        <v>139</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2383468</v>
      </c>
      <c r="BO28" s="485"/>
      <c r="BP28" s="485"/>
      <c r="BQ28" s="485"/>
      <c r="BR28" s="485"/>
      <c r="BS28" s="485"/>
      <c r="BT28" s="485"/>
      <c r="BU28" s="486"/>
      <c r="BV28" s="484">
        <v>2376374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189</v>
      </c>
      <c r="F29" s="412"/>
      <c r="G29" s="412"/>
      <c r="H29" s="412"/>
      <c r="I29" s="412"/>
      <c r="J29" s="412"/>
      <c r="K29" s="413"/>
      <c r="L29" s="408">
        <v>8</v>
      </c>
      <c r="M29" s="409"/>
      <c r="N29" s="409"/>
      <c r="O29" s="409"/>
      <c r="P29" s="410"/>
      <c r="Q29" s="408">
        <v>2400</v>
      </c>
      <c r="R29" s="409"/>
      <c r="S29" s="409"/>
      <c r="T29" s="409"/>
      <c r="U29" s="409"/>
      <c r="V29" s="410"/>
      <c r="W29" s="499"/>
      <c r="X29" s="500"/>
      <c r="Y29" s="501"/>
      <c r="Z29" s="411" t="s">
        <v>190</v>
      </c>
      <c r="AA29" s="412"/>
      <c r="AB29" s="412"/>
      <c r="AC29" s="412"/>
      <c r="AD29" s="412"/>
      <c r="AE29" s="412"/>
      <c r="AF29" s="412"/>
      <c r="AG29" s="413"/>
      <c r="AH29" s="408">
        <v>88</v>
      </c>
      <c r="AI29" s="409"/>
      <c r="AJ29" s="409"/>
      <c r="AK29" s="409"/>
      <c r="AL29" s="410"/>
      <c r="AM29" s="408">
        <v>253440</v>
      </c>
      <c r="AN29" s="409"/>
      <c r="AO29" s="409"/>
      <c r="AP29" s="409"/>
      <c r="AQ29" s="409"/>
      <c r="AR29" s="410"/>
      <c r="AS29" s="408">
        <v>2880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1665352</v>
      </c>
      <c r="BO29" s="456"/>
      <c r="BP29" s="456"/>
      <c r="BQ29" s="456"/>
      <c r="BR29" s="456"/>
      <c r="BS29" s="456"/>
      <c r="BT29" s="456"/>
      <c r="BU29" s="457"/>
      <c r="BV29" s="455">
        <v>750308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93.4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3228642</v>
      </c>
      <c r="BO30" s="490"/>
      <c r="BP30" s="490"/>
      <c r="BQ30" s="490"/>
      <c r="BR30" s="490"/>
      <c r="BS30" s="490"/>
      <c r="BT30" s="490"/>
      <c r="BU30" s="491"/>
      <c r="BV30" s="489">
        <v>4138664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井手町国民健康保険特別会計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井手町水道事業会計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井手町公共下水道事業特別会計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京都府市町村議会議員公務災害補償等組合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井手町介護保険特別会計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井手町多賀地区簡易水道事業特別会計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城南衛生管理組合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井手町後期高齢者医療特別会計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京都府市町村職員退職手当組合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京都府自治会館管理組合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京都府住宅新築資金等貸付事業管理組合（一般会計）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京都府住宅新築資金等貸付事業管理組合（特別会計）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京都府後期高齢者医療広域連合（一般会計）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京都府後期高齢者医療広域連合（特別会計）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京都地方税機構</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GtNXJYDflurj/i0mW7OZ0JwRHWyEsO13LZdHxsTplarj2wy6qihgoIAg779Tf4z1X4jTpM24JhHvtrYFtlKRyA==" saltValue="42Ou8Aob6Ys2FFmJKdk7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982745</v>
      </c>
      <c r="S5" s="713"/>
      <c r="T5" s="713"/>
      <c r="U5" s="713"/>
      <c r="V5" s="713"/>
      <c r="W5" s="713"/>
      <c r="X5" s="713"/>
      <c r="Y5" s="738"/>
      <c r="Z5" s="751">
        <v>12.6</v>
      </c>
      <c r="AA5" s="751"/>
      <c r="AB5" s="751"/>
      <c r="AC5" s="751"/>
      <c r="AD5" s="752">
        <v>912841</v>
      </c>
      <c r="AE5" s="752"/>
      <c r="AF5" s="752"/>
      <c r="AG5" s="752"/>
      <c r="AH5" s="752"/>
      <c r="AI5" s="752"/>
      <c r="AJ5" s="752"/>
      <c r="AK5" s="752"/>
      <c r="AL5" s="739">
        <v>33.299999999999997</v>
      </c>
      <c r="AM5" s="721"/>
      <c r="AN5" s="721"/>
      <c r="AO5" s="740"/>
      <c r="AP5" s="715" t="s">
        <v>229</v>
      </c>
      <c r="AQ5" s="716"/>
      <c r="AR5" s="716"/>
      <c r="AS5" s="716"/>
      <c r="AT5" s="716"/>
      <c r="AU5" s="716"/>
      <c r="AV5" s="716"/>
      <c r="AW5" s="716"/>
      <c r="AX5" s="716"/>
      <c r="AY5" s="716"/>
      <c r="AZ5" s="716"/>
      <c r="BA5" s="716"/>
      <c r="BB5" s="716"/>
      <c r="BC5" s="716"/>
      <c r="BD5" s="716"/>
      <c r="BE5" s="716"/>
      <c r="BF5" s="717"/>
      <c r="BG5" s="657">
        <v>912841</v>
      </c>
      <c r="BH5" s="658"/>
      <c r="BI5" s="658"/>
      <c r="BJ5" s="658"/>
      <c r="BK5" s="658"/>
      <c r="BL5" s="658"/>
      <c r="BM5" s="658"/>
      <c r="BN5" s="659"/>
      <c r="BO5" s="695">
        <v>92.9</v>
      </c>
      <c r="BP5" s="695"/>
      <c r="BQ5" s="695"/>
      <c r="BR5" s="695"/>
      <c r="BS5" s="696">
        <v>15127</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27211</v>
      </c>
      <c r="S6" s="658"/>
      <c r="T6" s="658"/>
      <c r="U6" s="658"/>
      <c r="V6" s="658"/>
      <c r="W6" s="658"/>
      <c r="X6" s="658"/>
      <c r="Y6" s="659"/>
      <c r="Z6" s="695">
        <v>0.4</v>
      </c>
      <c r="AA6" s="695"/>
      <c r="AB6" s="695"/>
      <c r="AC6" s="695"/>
      <c r="AD6" s="696">
        <v>27211</v>
      </c>
      <c r="AE6" s="696"/>
      <c r="AF6" s="696"/>
      <c r="AG6" s="696"/>
      <c r="AH6" s="696"/>
      <c r="AI6" s="696"/>
      <c r="AJ6" s="696"/>
      <c r="AK6" s="696"/>
      <c r="AL6" s="660">
        <v>1</v>
      </c>
      <c r="AM6" s="661"/>
      <c r="AN6" s="661"/>
      <c r="AO6" s="697"/>
      <c r="AP6" s="654" t="s">
        <v>234</v>
      </c>
      <c r="AQ6" s="655"/>
      <c r="AR6" s="655"/>
      <c r="AS6" s="655"/>
      <c r="AT6" s="655"/>
      <c r="AU6" s="655"/>
      <c r="AV6" s="655"/>
      <c r="AW6" s="655"/>
      <c r="AX6" s="655"/>
      <c r="AY6" s="655"/>
      <c r="AZ6" s="655"/>
      <c r="BA6" s="655"/>
      <c r="BB6" s="655"/>
      <c r="BC6" s="655"/>
      <c r="BD6" s="655"/>
      <c r="BE6" s="655"/>
      <c r="BF6" s="656"/>
      <c r="BG6" s="657">
        <v>912841</v>
      </c>
      <c r="BH6" s="658"/>
      <c r="BI6" s="658"/>
      <c r="BJ6" s="658"/>
      <c r="BK6" s="658"/>
      <c r="BL6" s="658"/>
      <c r="BM6" s="658"/>
      <c r="BN6" s="659"/>
      <c r="BO6" s="695">
        <v>92.9</v>
      </c>
      <c r="BP6" s="695"/>
      <c r="BQ6" s="695"/>
      <c r="BR6" s="695"/>
      <c r="BS6" s="696">
        <v>15127</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61832</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61832</v>
      </c>
      <c r="DR6" s="658"/>
      <c r="DS6" s="658"/>
      <c r="DT6" s="658"/>
      <c r="DU6" s="658"/>
      <c r="DV6" s="658"/>
      <c r="DW6" s="658"/>
      <c r="DX6" s="658"/>
      <c r="DY6" s="658"/>
      <c r="DZ6" s="658"/>
      <c r="EA6" s="658"/>
      <c r="EB6" s="658"/>
      <c r="EC6" s="694"/>
    </row>
    <row r="7" spans="2:143" ht="11.25" customHeight="1" x14ac:dyDescent="0.2">
      <c r="B7" s="654" t="s">
        <v>236</v>
      </c>
      <c r="C7" s="655"/>
      <c r="D7" s="655"/>
      <c r="E7" s="655"/>
      <c r="F7" s="655"/>
      <c r="G7" s="655"/>
      <c r="H7" s="655"/>
      <c r="I7" s="655"/>
      <c r="J7" s="655"/>
      <c r="K7" s="655"/>
      <c r="L7" s="655"/>
      <c r="M7" s="655"/>
      <c r="N7" s="655"/>
      <c r="O7" s="655"/>
      <c r="P7" s="655"/>
      <c r="Q7" s="656"/>
      <c r="R7" s="657">
        <v>347</v>
      </c>
      <c r="S7" s="658"/>
      <c r="T7" s="658"/>
      <c r="U7" s="658"/>
      <c r="V7" s="658"/>
      <c r="W7" s="658"/>
      <c r="X7" s="658"/>
      <c r="Y7" s="659"/>
      <c r="Z7" s="695">
        <v>0</v>
      </c>
      <c r="AA7" s="695"/>
      <c r="AB7" s="695"/>
      <c r="AC7" s="695"/>
      <c r="AD7" s="696">
        <v>347</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405177</v>
      </c>
      <c r="BH7" s="658"/>
      <c r="BI7" s="658"/>
      <c r="BJ7" s="658"/>
      <c r="BK7" s="658"/>
      <c r="BL7" s="658"/>
      <c r="BM7" s="658"/>
      <c r="BN7" s="659"/>
      <c r="BO7" s="695">
        <v>41.2</v>
      </c>
      <c r="BP7" s="695"/>
      <c r="BQ7" s="695"/>
      <c r="BR7" s="695"/>
      <c r="BS7" s="696">
        <v>15127</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3168581</v>
      </c>
      <c r="CS7" s="658"/>
      <c r="CT7" s="658"/>
      <c r="CU7" s="658"/>
      <c r="CV7" s="658"/>
      <c r="CW7" s="658"/>
      <c r="CX7" s="658"/>
      <c r="CY7" s="659"/>
      <c r="CZ7" s="695">
        <v>43.3</v>
      </c>
      <c r="DA7" s="695"/>
      <c r="DB7" s="695"/>
      <c r="DC7" s="695"/>
      <c r="DD7" s="663">
        <v>1783061</v>
      </c>
      <c r="DE7" s="658"/>
      <c r="DF7" s="658"/>
      <c r="DG7" s="658"/>
      <c r="DH7" s="658"/>
      <c r="DI7" s="658"/>
      <c r="DJ7" s="658"/>
      <c r="DK7" s="658"/>
      <c r="DL7" s="658"/>
      <c r="DM7" s="658"/>
      <c r="DN7" s="658"/>
      <c r="DO7" s="658"/>
      <c r="DP7" s="659"/>
      <c r="DQ7" s="663">
        <v>1553190</v>
      </c>
      <c r="DR7" s="658"/>
      <c r="DS7" s="658"/>
      <c r="DT7" s="658"/>
      <c r="DU7" s="658"/>
      <c r="DV7" s="658"/>
      <c r="DW7" s="658"/>
      <c r="DX7" s="658"/>
      <c r="DY7" s="658"/>
      <c r="DZ7" s="658"/>
      <c r="EA7" s="658"/>
      <c r="EB7" s="658"/>
      <c r="EC7" s="694"/>
    </row>
    <row r="8" spans="2:143" ht="11.25" customHeight="1" x14ac:dyDescent="0.2">
      <c r="B8" s="654" t="s">
        <v>239</v>
      </c>
      <c r="C8" s="655"/>
      <c r="D8" s="655"/>
      <c r="E8" s="655"/>
      <c r="F8" s="655"/>
      <c r="G8" s="655"/>
      <c r="H8" s="655"/>
      <c r="I8" s="655"/>
      <c r="J8" s="655"/>
      <c r="K8" s="655"/>
      <c r="L8" s="655"/>
      <c r="M8" s="655"/>
      <c r="N8" s="655"/>
      <c r="O8" s="655"/>
      <c r="P8" s="655"/>
      <c r="Q8" s="656"/>
      <c r="R8" s="657">
        <v>6800</v>
      </c>
      <c r="S8" s="658"/>
      <c r="T8" s="658"/>
      <c r="U8" s="658"/>
      <c r="V8" s="658"/>
      <c r="W8" s="658"/>
      <c r="X8" s="658"/>
      <c r="Y8" s="659"/>
      <c r="Z8" s="695">
        <v>0.1</v>
      </c>
      <c r="AA8" s="695"/>
      <c r="AB8" s="695"/>
      <c r="AC8" s="695"/>
      <c r="AD8" s="696">
        <v>6800</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11461</v>
      </c>
      <c r="BH8" s="658"/>
      <c r="BI8" s="658"/>
      <c r="BJ8" s="658"/>
      <c r="BK8" s="658"/>
      <c r="BL8" s="658"/>
      <c r="BM8" s="658"/>
      <c r="BN8" s="659"/>
      <c r="BO8" s="695">
        <v>1.2</v>
      </c>
      <c r="BP8" s="695"/>
      <c r="BQ8" s="695"/>
      <c r="BR8" s="695"/>
      <c r="BS8" s="696" t="s">
        <v>130</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1265618</v>
      </c>
      <c r="CS8" s="658"/>
      <c r="CT8" s="658"/>
      <c r="CU8" s="658"/>
      <c r="CV8" s="658"/>
      <c r="CW8" s="658"/>
      <c r="CX8" s="658"/>
      <c r="CY8" s="659"/>
      <c r="CZ8" s="695">
        <v>17.3</v>
      </c>
      <c r="DA8" s="695"/>
      <c r="DB8" s="695"/>
      <c r="DC8" s="695"/>
      <c r="DD8" s="663">
        <v>31986</v>
      </c>
      <c r="DE8" s="658"/>
      <c r="DF8" s="658"/>
      <c r="DG8" s="658"/>
      <c r="DH8" s="658"/>
      <c r="DI8" s="658"/>
      <c r="DJ8" s="658"/>
      <c r="DK8" s="658"/>
      <c r="DL8" s="658"/>
      <c r="DM8" s="658"/>
      <c r="DN8" s="658"/>
      <c r="DO8" s="658"/>
      <c r="DP8" s="659"/>
      <c r="DQ8" s="663">
        <v>764480</v>
      </c>
      <c r="DR8" s="658"/>
      <c r="DS8" s="658"/>
      <c r="DT8" s="658"/>
      <c r="DU8" s="658"/>
      <c r="DV8" s="658"/>
      <c r="DW8" s="658"/>
      <c r="DX8" s="658"/>
      <c r="DY8" s="658"/>
      <c r="DZ8" s="658"/>
      <c r="EA8" s="658"/>
      <c r="EB8" s="658"/>
      <c r="EC8" s="694"/>
    </row>
    <row r="9" spans="2:143" ht="11.25" customHeight="1" x14ac:dyDescent="0.2">
      <c r="B9" s="654" t="s">
        <v>242</v>
      </c>
      <c r="C9" s="655"/>
      <c r="D9" s="655"/>
      <c r="E9" s="655"/>
      <c r="F9" s="655"/>
      <c r="G9" s="655"/>
      <c r="H9" s="655"/>
      <c r="I9" s="655"/>
      <c r="J9" s="655"/>
      <c r="K9" s="655"/>
      <c r="L9" s="655"/>
      <c r="M9" s="655"/>
      <c r="N9" s="655"/>
      <c r="O9" s="655"/>
      <c r="P9" s="655"/>
      <c r="Q9" s="656"/>
      <c r="R9" s="657">
        <v>4690</v>
      </c>
      <c r="S9" s="658"/>
      <c r="T9" s="658"/>
      <c r="U9" s="658"/>
      <c r="V9" s="658"/>
      <c r="W9" s="658"/>
      <c r="X9" s="658"/>
      <c r="Y9" s="659"/>
      <c r="Z9" s="695">
        <v>0.1</v>
      </c>
      <c r="AA9" s="695"/>
      <c r="AB9" s="695"/>
      <c r="AC9" s="695"/>
      <c r="AD9" s="696">
        <v>4690</v>
      </c>
      <c r="AE9" s="696"/>
      <c r="AF9" s="696"/>
      <c r="AG9" s="696"/>
      <c r="AH9" s="696"/>
      <c r="AI9" s="696"/>
      <c r="AJ9" s="696"/>
      <c r="AK9" s="696"/>
      <c r="AL9" s="660">
        <v>0.2</v>
      </c>
      <c r="AM9" s="661"/>
      <c r="AN9" s="661"/>
      <c r="AO9" s="697"/>
      <c r="AP9" s="654" t="s">
        <v>243</v>
      </c>
      <c r="AQ9" s="655"/>
      <c r="AR9" s="655"/>
      <c r="AS9" s="655"/>
      <c r="AT9" s="655"/>
      <c r="AU9" s="655"/>
      <c r="AV9" s="655"/>
      <c r="AW9" s="655"/>
      <c r="AX9" s="655"/>
      <c r="AY9" s="655"/>
      <c r="AZ9" s="655"/>
      <c r="BA9" s="655"/>
      <c r="BB9" s="655"/>
      <c r="BC9" s="655"/>
      <c r="BD9" s="655"/>
      <c r="BE9" s="655"/>
      <c r="BF9" s="656"/>
      <c r="BG9" s="657">
        <v>329297</v>
      </c>
      <c r="BH9" s="658"/>
      <c r="BI9" s="658"/>
      <c r="BJ9" s="658"/>
      <c r="BK9" s="658"/>
      <c r="BL9" s="658"/>
      <c r="BM9" s="658"/>
      <c r="BN9" s="659"/>
      <c r="BO9" s="695">
        <v>33.5</v>
      </c>
      <c r="BP9" s="695"/>
      <c r="BQ9" s="695"/>
      <c r="BR9" s="695"/>
      <c r="BS9" s="696" t="s">
        <v>244</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334999</v>
      </c>
      <c r="CS9" s="658"/>
      <c r="CT9" s="658"/>
      <c r="CU9" s="658"/>
      <c r="CV9" s="658"/>
      <c r="CW9" s="658"/>
      <c r="CX9" s="658"/>
      <c r="CY9" s="659"/>
      <c r="CZ9" s="695">
        <v>4.5999999999999996</v>
      </c>
      <c r="DA9" s="695"/>
      <c r="DB9" s="695"/>
      <c r="DC9" s="695"/>
      <c r="DD9" s="663">
        <v>1260</v>
      </c>
      <c r="DE9" s="658"/>
      <c r="DF9" s="658"/>
      <c r="DG9" s="658"/>
      <c r="DH9" s="658"/>
      <c r="DI9" s="658"/>
      <c r="DJ9" s="658"/>
      <c r="DK9" s="658"/>
      <c r="DL9" s="658"/>
      <c r="DM9" s="658"/>
      <c r="DN9" s="658"/>
      <c r="DO9" s="658"/>
      <c r="DP9" s="659"/>
      <c r="DQ9" s="663">
        <v>237920</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244</v>
      </c>
      <c r="S10" s="658"/>
      <c r="T10" s="658"/>
      <c r="U10" s="658"/>
      <c r="V10" s="658"/>
      <c r="W10" s="658"/>
      <c r="X10" s="658"/>
      <c r="Y10" s="659"/>
      <c r="Z10" s="695" t="s">
        <v>244</v>
      </c>
      <c r="AA10" s="695"/>
      <c r="AB10" s="695"/>
      <c r="AC10" s="695"/>
      <c r="AD10" s="696" t="s">
        <v>244</v>
      </c>
      <c r="AE10" s="696"/>
      <c r="AF10" s="696"/>
      <c r="AG10" s="696"/>
      <c r="AH10" s="696"/>
      <c r="AI10" s="696"/>
      <c r="AJ10" s="696"/>
      <c r="AK10" s="696"/>
      <c r="AL10" s="660" t="s">
        <v>244</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27195</v>
      </c>
      <c r="BH10" s="658"/>
      <c r="BI10" s="658"/>
      <c r="BJ10" s="658"/>
      <c r="BK10" s="658"/>
      <c r="BL10" s="658"/>
      <c r="BM10" s="658"/>
      <c r="BN10" s="659"/>
      <c r="BO10" s="695">
        <v>2.8</v>
      </c>
      <c r="BP10" s="695"/>
      <c r="BQ10" s="695"/>
      <c r="BR10" s="695"/>
      <c r="BS10" s="696">
        <v>4498</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244</v>
      </c>
      <c r="CS10" s="658"/>
      <c r="CT10" s="658"/>
      <c r="CU10" s="658"/>
      <c r="CV10" s="658"/>
      <c r="CW10" s="658"/>
      <c r="CX10" s="658"/>
      <c r="CY10" s="659"/>
      <c r="CZ10" s="695" t="s">
        <v>244</v>
      </c>
      <c r="DA10" s="695"/>
      <c r="DB10" s="695"/>
      <c r="DC10" s="695"/>
      <c r="DD10" s="663" t="s">
        <v>244</v>
      </c>
      <c r="DE10" s="658"/>
      <c r="DF10" s="658"/>
      <c r="DG10" s="658"/>
      <c r="DH10" s="658"/>
      <c r="DI10" s="658"/>
      <c r="DJ10" s="658"/>
      <c r="DK10" s="658"/>
      <c r="DL10" s="658"/>
      <c r="DM10" s="658"/>
      <c r="DN10" s="658"/>
      <c r="DO10" s="658"/>
      <c r="DP10" s="659"/>
      <c r="DQ10" s="663" t="s">
        <v>244</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196168</v>
      </c>
      <c r="S11" s="658"/>
      <c r="T11" s="658"/>
      <c r="U11" s="658"/>
      <c r="V11" s="658"/>
      <c r="W11" s="658"/>
      <c r="X11" s="658"/>
      <c r="Y11" s="659"/>
      <c r="Z11" s="660">
        <v>2.5</v>
      </c>
      <c r="AA11" s="661"/>
      <c r="AB11" s="661"/>
      <c r="AC11" s="662"/>
      <c r="AD11" s="663">
        <v>196168</v>
      </c>
      <c r="AE11" s="658"/>
      <c r="AF11" s="658"/>
      <c r="AG11" s="658"/>
      <c r="AH11" s="658"/>
      <c r="AI11" s="658"/>
      <c r="AJ11" s="658"/>
      <c r="AK11" s="659"/>
      <c r="AL11" s="660">
        <v>7.2</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37224</v>
      </c>
      <c r="BH11" s="658"/>
      <c r="BI11" s="658"/>
      <c r="BJ11" s="658"/>
      <c r="BK11" s="658"/>
      <c r="BL11" s="658"/>
      <c r="BM11" s="658"/>
      <c r="BN11" s="659"/>
      <c r="BO11" s="695">
        <v>3.8</v>
      </c>
      <c r="BP11" s="695"/>
      <c r="BQ11" s="695"/>
      <c r="BR11" s="695"/>
      <c r="BS11" s="696">
        <v>10629</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56656</v>
      </c>
      <c r="CS11" s="658"/>
      <c r="CT11" s="658"/>
      <c r="CU11" s="658"/>
      <c r="CV11" s="658"/>
      <c r="CW11" s="658"/>
      <c r="CX11" s="658"/>
      <c r="CY11" s="659"/>
      <c r="CZ11" s="695">
        <v>0.8</v>
      </c>
      <c r="DA11" s="695"/>
      <c r="DB11" s="695"/>
      <c r="DC11" s="695"/>
      <c r="DD11" s="663">
        <v>2064</v>
      </c>
      <c r="DE11" s="658"/>
      <c r="DF11" s="658"/>
      <c r="DG11" s="658"/>
      <c r="DH11" s="658"/>
      <c r="DI11" s="658"/>
      <c r="DJ11" s="658"/>
      <c r="DK11" s="658"/>
      <c r="DL11" s="658"/>
      <c r="DM11" s="658"/>
      <c r="DN11" s="658"/>
      <c r="DO11" s="658"/>
      <c r="DP11" s="659"/>
      <c r="DQ11" s="663">
        <v>29665</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244</v>
      </c>
      <c r="AA12" s="695"/>
      <c r="AB12" s="695"/>
      <c r="AC12" s="695"/>
      <c r="AD12" s="696" t="s">
        <v>244</v>
      </c>
      <c r="AE12" s="696"/>
      <c r="AF12" s="696"/>
      <c r="AG12" s="696"/>
      <c r="AH12" s="696"/>
      <c r="AI12" s="696"/>
      <c r="AJ12" s="696"/>
      <c r="AK12" s="696"/>
      <c r="AL12" s="660" t="s">
        <v>244</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453846</v>
      </c>
      <c r="BH12" s="658"/>
      <c r="BI12" s="658"/>
      <c r="BJ12" s="658"/>
      <c r="BK12" s="658"/>
      <c r="BL12" s="658"/>
      <c r="BM12" s="658"/>
      <c r="BN12" s="659"/>
      <c r="BO12" s="695">
        <v>46.2</v>
      </c>
      <c r="BP12" s="695"/>
      <c r="BQ12" s="695"/>
      <c r="BR12" s="695"/>
      <c r="BS12" s="696" t="s">
        <v>244</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73107</v>
      </c>
      <c r="CS12" s="658"/>
      <c r="CT12" s="658"/>
      <c r="CU12" s="658"/>
      <c r="CV12" s="658"/>
      <c r="CW12" s="658"/>
      <c r="CX12" s="658"/>
      <c r="CY12" s="659"/>
      <c r="CZ12" s="695">
        <v>1</v>
      </c>
      <c r="DA12" s="695"/>
      <c r="DB12" s="695"/>
      <c r="DC12" s="695"/>
      <c r="DD12" s="663">
        <v>1589</v>
      </c>
      <c r="DE12" s="658"/>
      <c r="DF12" s="658"/>
      <c r="DG12" s="658"/>
      <c r="DH12" s="658"/>
      <c r="DI12" s="658"/>
      <c r="DJ12" s="658"/>
      <c r="DK12" s="658"/>
      <c r="DL12" s="658"/>
      <c r="DM12" s="658"/>
      <c r="DN12" s="658"/>
      <c r="DO12" s="658"/>
      <c r="DP12" s="659"/>
      <c r="DQ12" s="663">
        <v>64988</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244</v>
      </c>
      <c r="S13" s="658"/>
      <c r="T13" s="658"/>
      <c r="U13" s="658"/>
      <c r="V13" s="658"/>
      <c r="W13" s="658"/>
      <c r="X13" s="658"/>
      <c r="Y13" s="659"/>
      <c r="Z13" s="695" t="s">
        <v>244</v>
      </c>
      <c r="AA13" s="695"/>
      <c r="AB13" s="695"/>
      <c r="AC13" s="695"/>
      <c r="AD13" s="696" t="s">
        <v>244</v>
      </c>
      <c r="AE13" s="696"/>
      <c r="AF13" s="696"/>
      <c r="AG13" s="696"/>
      <c r="AH13" s="696"/>
      <c r="AI13" s="696"/>
      <c r="AJ13" s="696"/>
      <c r="AK13" s="696"/>
      <c r="AL13" s="660" t="s">
        <v>130</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451552</v>
      </c>
      <c r="BH13" s="658"/>
      <c r="BI13" s="658"/>
      <c r="BJ13" s="658"/>
      <c r="BK13" s="658"/>
      <c r="BL13" s="658"/>
      <c r="BM13" s="658"/>
      <c r="BN13" s="659"/>
      <c r="BO13" s="695">
        <v>45.9</v>
      </c>
      <c r="BP13" s="695"/>
      <c r="BQ13" s="695"/>
      <c r="BR13" s="695"/>
      <c r="BS13" s="696" t="s">
        <v>244</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950983</v>
      </c>
      <c r="CS13" s="658"/>
      <c r="CT13" s="658"/>
      <c r="CU13" s="658"/>
      <c r="CV13" s="658"/>
      <c r="CW13" s="658"/>
      <c r="CX13" s="658"/>
      <c r="CY13" s="659"/>
      <c r="CZ13" s="695">
        <v>13</v>
      </c>
      <c r="DA13" s="695"/>
      <c r="DB13" s="695"/>
      <c r="DC13" s="695"/>
      <c r="DD13" s="663">
        <v>634998</v>
      </c>
      <c r="DE13" s="658"/>
      <c r="DF13" s="658"/>
      <c r="DG13" s="658"/>
      <c r="DH13" s="658"/>
      <c r="DI13" s="658"/>
      <c r="DJ13" s="658"/>
      <c r="DK13" s="658"/>
      <c r="DL13" s="658"/>
      <c r="DM13" s="658"/>
      <c r="DN13" s="658"/>
      <c r="DO13" s="658"/>
      <c r="DP13" s="659"/>
      <c r="DQ13" s="663">
        <v>243327</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104</v>
      </c>
      <c r="S14" s="658"/>
      <c r="T14" s="658"/>
      <c r="U14" s="658"/>
      <c r="V14" s="658"/>
      <c r="W14" s="658"/>
      <c r="X14" s="658"/>
      <c r="Y14" s="659"/>
      <c r="Z14" s="695">
        <v>0</v>
      </c>
      <c r="AA14" s="695"/>
      <c r="AB14" s="695"/>
      <c r="AC14" s="695"/>
      <c r="AD14" s="696">
        <v>104</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26041</v>
      </c>
      <c r="BH14" s="658"/>
      <c r="BI14" s="658"/>
      <c r="BJ14" s="658"/>
      <c r="BK14" s="658"/>
      <c r="BL14" s="658"/>
      <c r="BM14" s="658"/>
      <c r="BN14" s="659"/>
      <c r="BO14" s="695">
        <v>2.6</v>
      </c>
      <c r="BP14" s="695"/>
      <c r="BQ14" s="695"/>
      <c r="BR14" s="695"/>
      <c r="BS14" s="696" t="s">
        <v>244</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427395</v>
      </c>
      <c r="CS14" s="658"/>
      <c r="CT14" s="658"/>
      <c r="CU14" s="658"/>
      <c r="CV14" s="658"/>
      <c r="CW14" s="658"/>
      <c r="CX14" s="658"/>
      <c r="CY14" s="659"/>
      <c r="CZ14" s="695">
        <v>5.8</v>
      </c>
      <c r="DA14" s="695"/>
      <c r="DB14" s="695"/>
      <c r="DC14" s="695"/>
      <c r="DD14" s="663">
        <v>214792</v>
      </c>
      <c r="DE14" s="658"/>
      <c r="DF14" s="658"/>
      <c r="DG14" s="658"/>
      <c r="DH14" s="658"/>
      <c r="DI14" s="658"/>
      <c r="DJ14" s="658"/>
      <c r="DK14" s="658"/>
      <c r="DL14" s="658"/>
      <c r="DM14" s="658"/>
      <c r="DN14" s="658"/>
      <c r="DO14" s="658"/>
      <c r="DP14" s="659"/>
      <c r="DQ14" s="663">
        <v>214313</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244</v>
      </c>
      <c r="S15" s="658"/>
      <c r="T15" s="658"/>
      <c r="U15" s="658"/>
      <c r="V15" s="658"/>
      <c r="W15" s="658"/>
      <c r="X15" s="658"/>
      <c r="Y15" s="659"/>
      <c r="Z15" s="695" t="s">
        <v>244</v>
      </c>
      <c r="AA15" s="695"/>
      <c r="AB15" s="695"/>
      <c r="AC15" s="695"/>
      <c r="AD15" s="696" t="s">
        <v>244</v>
      </c>
      <c r="AE15" s="696"/>
      <c r="AF15" s="696"/>
      <c r="AG15" s="696"/>
      <c r="AH15" s="696"/>
      <c r="AI15" s="696"/>
      <c r="AJ15" s="696"/>
      <c r="AK15" s="696"/>
      <c r="AL15" s="660" t="s">
        <v>130</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27777</v>
      </c>
      <c r="BH15" s="658"/>
      <c r="BI15" s="658"/>
      <c r="BJ15" s="658"/>
      <c r="BK15" s="658"/>
      <c r="BL15" s="658"/>
      <c r="BM15" s="658"/>
      <c r="BN15" s="659"/>
      <c r="BO15" s="695">
        <v>2.8</v>
      </c>
      <c r="BP15" s="695"/>
      <c r="BQ15" s="695"/>
      <c r="BR15" s="695"/>
      <c r="BS15" s="696" t="s">
        <v>244</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764651</v>
      </c>
      <c r="CS15" s="658"/>
      <c r="CT15" s="658"/>
      <c r="CU15" s="658"/>
      <c r="CV15" s="658"/>
      <c r="CW15" s="658"/>
      <c r="CX15" s="658"/>
      <c r="CY15" s="659"/>
      <c r="CZ15" s="695">
        <v>10.4</v>
      </c>
      <c r="DA15" s="695"/>
      <c r="DB15" s="695"/>
      <c r="DC15" s="695"/>
      <c r="DD15" s="663">
        <v>498394</v>
      </c>
      <c r="DE15" s="658"/>
      <c r="DF15" s="658"/>
      <c r="DG15" s="658"/>
      <c r="DH15" s="658"/>
      <c r="DI15" s="658"/>
      <c r="DJ15" s="658"/>
      <c r="DK15" s="658"/>
      <c r="DL15" s="658"/>
      <c r="DM15" s="658"/>
      <c r="DN15" s="658"/>
      <c r="DO15" s="658"/>
      <c r="DP15" s="659"/>
      <c r="DQ15" s="663">
        <v>306046</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4945</v>
      </c>
      <c r="S16" s="658"/>
      <c r="T16" s="658"/>
      <c r="U16" s="658"/>
      <c r="V16" s="658"/>
      <c r="W16" s="658"/>
      <c r="X16" s="658"/>
      <c r="Y16" s="659"/>
      <c r="Z16" s="695">
        <v>0.1</v>
      </c>
      <c r="AA16" s="695"/>
      <c r="AB16" s="695"/>
      <c r="AC16" s="695"/>
      <c r="AD16" s="696">
        <v>4945</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244</v>
      </c>
      <c r="BP16" s="695"/>
      <c r="BQ16" s="695"/>
      <c r="BR16" s="695"/>
      <c r="BS16" s="696" t="s">
        <v>244</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244</v>
      </c>
      <c r="CS16" s="658"/>
      <c r="CT16" s="658"/>
      <c r="CU16" s="658"/>
      <c r="CV16" s="658"/>
      <c r="CW16" s="658"/>
      <c r="CX16" s="658"/>
      <c r="CY16" s="659"/>
      <c r="CZ16" s="695" t="s">
        <v>244</v>
      </c>
      <c r="DA16" s="695"/>
      <c r="DB16" s="695"/>
      <c r="DC16" s="695"/>
      <c r="DD16" s="663" t="s">
        <v>244</v>
      </c>
      <c r="DE16" s="658"/>
      <c r="DF16" s="658"/>
      <c r="DG16" s="658"/>
      <c r="DH16" s="658"/>
      <c r="DI16" s="658"/>
      <c r="DJ16" s="658"/>
      <c r="DK16" s="658"/>
      <c r="DL16" s="658"/>
      <c r="DM16" s="658"/>
      <c r="DN16" s="658"/>
      <c r="DO16" s="658"/>
      <c r="DP16" s="659"/>
      <c r="DQ16" s="663" t="s">
        <v>244</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21959</v>
      </c>
      <c r="S17" s="658"/>
      <c r="T17" s="658"/>
      <c r="U17" s="658"/>
      <c r="V17" s="658"/>
      <c r="W17" s="658"/>
      <c r="X17" s="658"/>
      <c r="Y17" s="659"/>
      <c r="Z17" s="695">
        <v>0.3</v>
      </c>
      <c r="AA17" s="695"/>
      <c r="AB17" s="695"/>
      <c r="AC17" s="695"/>
      <c r="AD17" s="696">
        <v>21959</v>
      </c>
      <c r="AE17" s="696"/>
      <c r="AF17" s="696"/>
      <c r="AG17" s="696"/>
      <c r="AH17" s="696"/>
      <c r="AI17" s="696"/>
      <c r="AJ17" s="696"/>
      <c r="AK17" s="696"/>
      <c r="AL17" s="660">
        <v>0.8</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244</v>
      </c>
      <c r="BP17" s="695"/>
      <c r="BQ17" s="695"/>
      <c r="BR17" s="695"/>
      <c r="BS17" s="696" t="s">
        <v>244</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221940</v>
      </c>
      <c r="CS17" s="658"/>
      <c r="CT17" s="658"/>
      <c r="CU17" s="658"/>
      <c r="CV17" s="658"/>
      <c r="CW17" s="658"/>
      <c r="CX17" s="658"/>
      <c r="CY17" s="659"/>
      <c r="CZ17" s="695">
        <v>3</v>
      </c>
      <c r="DA17" s="695"/>
      <c r="DB17" s="695"/>
      <c r="DC17" s="695"/>
      <c r="DD17" s="663" t="s">
        <v>244</v>
      </c>
      <c r="DE17" s="658"/>
      <c r="DF17" s="658"/>
      <c r="DG17" s="658"/>
      <c r="DH17" s="658"/>
      <c r="DI17" s="658"/>
      <c r="DJ17" s="658"/>
      <c r="DK17" s="658"/>
      <c r="DL17" s="658"/>
      <c r="DM17" s="658"/>
      <c r="DN17" s="658"/>
      <c r="DO17" s="658"/>
      <c r="DP17" s="659"/>
      <c r="DQ17" s="663">
        <v>221940</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3719</v>
      </c>
      <c r="S18" s="658"/>
      <c r="T18" s="658"/>
      <c r="U18" s="658"/>
      <c r="V18" s="658"/>
      <c r="W18" s="658"/>
      <c r="X18" s="658"/>
      <c r="Y18" s="659"/>
      <c r="Z18" s="695">
        <v>0</v>
      </c>
      <c r="AA18" s="695"/>
      <c r="AB18" s="695"/>
      <c r="AC18" s="695"/>
      <c r="AD18" s="696">
        <v>3719</v>
      </c>
      <c r="AE18" s="696"/>
      <c r="AF18" s="696"/>
      <c r="AG18" s="696"/>
      <c r="AH18" s="696"/>
      <c r="AI18" s="696"/>
      <c r="AJ18" s="696"/>
      <c r="AK18" s="696"/>
      <c r="AL18" s="660">
        <v>0.1</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244</v>
      </c>
      <c r="BP18" s="695"/>
      <c r="BQ18" s="695"/>
      <c r="BR18" s="695"/>
      <c r="BS18" s="696" t="s">
        <v>244</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244</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244</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3719</v>
      </c>
      <c r="S19" s="658"/>
      <c r="T19" s="658"/>
      <c r="U19" s="658"/>
      <c r="V19" s="658"/>
      <c r="W19" s="658"/>
      <c r="X19" s="658"/>
      <c r="Y19" s="659"/>
      <c r="Z19" s="695">
        <v>0</v>
      </c>
      <c r="AA19" s="695"/>
      <c r="AB19" s="695"/>
      <c r="AC19" s="695"/>
      <c r="AD19" s="696">
        <v>3719</v>
      </c>
      <c r="AE19" s="696"/>
      <c r="AF19" s="696"/>
      <c r="AG19" s="696"/>
      <c r="AH19" s="696"/>
      <c r="AI19" s="696"/>
      <c r="AJ19" s="696"/>
      <c r="AK19" s="696"/>
      <c r="AL19" s="660">
        <v>0.1</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69904</v>
      </c>
      <c r="BH19" s="658"/>
      <c r="BI19" s="658"/>
      <c r="BJ19" s="658"/>
      <c r="BK19" s="658"/>
      <c r="BL19" s="658"/>
      <c r="BM19" s="658"/>
      <c r="BN19" s="659"/>
      <c r="BO19" s="695">
        <v>7.1</v>
      </c>
      <c r="BP19" s="695"/>
      <c r="BQ19" s="695"/>
      <c r="BR19" s="695"/>
      <c r="BS19" s="696" t="s">
        <v>244</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130</v>
      </c>
      <c r="DA19" s="695"/>
      <c r="DB19" s="695"/>
      <c r="DC19" s="695"/>
      <c r="DD19" s="663" t="s">
        <v>244</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t="s">
        <v>244</v>
      </c>
      <c r="S20" s="658"/>
      <c r="T20" s="658"/>
      <c r="U20" s="658"/>
      <c r="V20" s="658"/>
      <c r="W20" s="658"/>
      <c r="X20" s="658"/>
      <c r="Y20" s="659"/>
      <c r="Z20" s="695" t="s">
        <v>244</v>
      </c>
      <c r="AA20" s="695"/>
      <c r="AB20" s="695"/>
      <c r="AC20" s="695"/>
      <c r="AD20" s="696" t="s">
        <v>244</v>
      </c>
      <c r="AE20" s="696"/>
      <c r="AF20" s="696"/>
      <c r="AG20" s="696"/>
      <c r="AH20" s="696"/>
      <c r="AI20" s="696"/>
      <c r="AJ20" s="696"/>
      <c r="AK20" s="696"/>
      <c r="AL20" s="660" t="s">
        <v>244</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69904</v>
      </c>
      <c r="BH20" s="658"/>
      <c r="BI20" s="658"/>
      <c r="BJ20" s="658"/>
      <c r="BK20" s="658"/>
      <c r="BL20" s="658"/>
      <c r="BM20" s="658"/>
      <c r="BN20" s="659"/>
      <c r="BO20" s="695">
        <v>7.1</v>
      </c>
      <c r="BP20" s="695"/>
      <c r="BQ20" s="695"/>
      <c r="BR20" s="695"/>
      <c r="BS20" s="696" t="s">
        <v>244</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7325762</v>
      </c>
      <c r="CS20" s="658"/>
      <c r="CT20" s="658"/>
      <c r="CU20" s="658"/>
      <c r="CV20" s="658"/>
      <c r="CW20" s="658"/>
      <c r="CX20" s="658"/>
      <c r="CY20" s="659"/>
      <c r="CZ20" s="695">
        <v>100</v>
      </c>
      <c r="DA20" s="695"/>
      <c r="DB20" s="695"/>
      <c r="DC20" s="695"/>
      <c r="DD20" s="663">
        <v>3168144</v>
      </c>
      <c r="DE20" s="658"/>
      <c r="DF20" s="658"/>
      <c r="DG20" s="658"/>
      <c r="DH20" s="658"/>
      <c r="DI20" s="658"/>
      <c r="DJ20" s="658"/>
      <c r="DK20" s="658"/>
      <c r="DL20" s="658"/>
      <c r="DM20" s="658"/>
      <c r="DN20" s="658"/>
      <c r="DO20" s="658"/>
      <c r="DP20" s="659"/>
      <c r="DQ20" s="663">
        <v>3697701</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1998590</v>
      </c>
      <c r="S21" s="658"/>
      <c r="T21" s="658"/>
      <c r="U21" s="658"/>
      <c r="V21" s="658"/>
      <c r="W21" s="658"/>
      <c r="X21" s="658"/>
      <c r="Y21" s="659"/>
      <c r="Z21" s="695">
        <v>25.7</v>
      </c>
      <c r="AA21" s="695"/>
      <c r="AB21" s="695"/>
      <c r="AC21" s="695"/>
      <c r="AD21" s="696">
        <v>1552265</v>
      </c>
      <c r="AE21" s="696"/>
      <c r="AF21" s="696"/>
      <c r="AG21" s="696"/>
      <c r="AH21" s="696"/>
      <c r="AI21" s="696"/>
      <c r="AJ21" s="696"/>
      <c r="AK21" s="696"/>
      <c r="AL21" s="660">
        <v>56.7</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244</v>
      </c>
      <c r="BH21" s="658"/>
      <c r="BI21" s="658"/>
      <c r="BJ21" s="658"/>
      <c r="BK21" s="658"/>
      <c r="BL21" s="658"/>
      <c r="BM21" s="658"/>
      <c r="BN21" s="659"/>
      <c r="BO21" s="695" t="s">
        <v>244</v>
      </c>
      <c r="BP21" s="695"/>
      <c r="BQ21" s="695"/>
      <c r="BR21" s="695"/>
      <c r="BS21" s="696" t="s">
        <v>244</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1552265</v>
      </c>
      <c r="S22" s="658"/>
      <c r="T22" s="658"/>
      <c r="U22" s="658"/>
      <c r="V22" s="658"/>
      <c r="W22" s="658"/>
      <c r="X22" s="658"/>
      <c r="Y22" s="659"/>
      <c r="Z22" s="695">
        <v>20</v>
      </c>
      <c r="AA22" s="695"/>
      <c r="AB22" s="695"/>
      <c r="AC22" s="695"/>
      <c r="AD22" s="696">
        <v>1552265</v>
      </c>
      <c r="AE22" s="696"/>
      <c r="AF22" s="696"/>
      <c r="AG22" s="696"/>
      <c r="AH22" s="696"/>
      <c r="AI22" s="696"/>
      <c r="AJ22" s="696"/>
      <c r="AK22" s="696"/>
      <c r="AL22" s="660">
        <v>56.7</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244</v>
      </c>
      <c r="BH22" s="658"/>
      <c r="BI22" s="658"/>
      <c r="BJ22" s="658"/>
      <c r="BK22" s="658"/>
      <c r="BL22" s="658"/>
      <c r="BM22" s="658"/>
      <c r="BN22" s="659"/>
      <c r="BO22" s="695" t="s">
        <v>130</v>
      </c>
      <c r="BP22" s="695"/>
      <c r="BQ22" s="695"/>
      <c r="BR22" s="695"/>
      <c r="BS22" s="696" t="s">
        <v>244</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446325</v>
      </c>
      <c r="S23" s="658"/>
      <c r="T23" s="658"/>
      <c r="U23" s="658"/>
      <c r="V23" s="658"/>
      <c r="W23" s="658"/>
      <c r="X23" s="658"/>
      <c r="Y23" s="659"/>
      <c r="Z23" s="695">
        <v>5.7</v>
      </c>
      <c r="AA23" s="695"/>
      <c r="AB23" s="695"/>
      <c r="AC23" s="695"/>
      <c r="AD23" s="696" t="s">
        <v>244</v>
      </c>
      <c r="AE23" s="696"/>
      <c r="AF23" s="696"/>
      <c r="AG23" s="696"/>
      <c r="AH23" s="696"/>
      <c r="AI23" s="696"/>
      <c r="AJ23" s="696"/>
      <c r="AK23" s="696"/>
      <c r="AL23" s="660" t="s">
        <v>244</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69904</v>
      </c>
      <c r="BH23" s="658"/>
      <c r="BI23" s="658"/>
      <c r="BJ23" s="658"/>
      <c r="BK23" s="658"/>
      <c r="BL23" s="658"/>
      <c r="BM23" s="658"/>
      <c r="BN23" s="659"/>
      <c r="BO23" s="695">
        <v>7.1</v>
      </c>
      <c r="BP23" s="695"/>
      <c r="BQ23" s="695"/>
      <c r="BR23" s="695"/>
      <c r="BS23" s="696" t="s">
        <v>244</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244</v>
      </c>
      <c r="AA24" s="695"/>
      <c r="AB24" s="695"/>
      <c r="AC24" s="695"/>
      <c r="AD24" s="696" t="s">
        <v>244</v>
      </c>
      <c r="AE24" s="696"/>
      <c r="AF24" s="696"/>
      <c r="AG24" s="696"/>
      <c r="AH24" s="696"/>
      <c r="AI24" s="696"/>
      <c r="AJ24" s="696"/>
      <c r="AK24" s="696"/>
      <c r="AL24" s="660" t="s">
        <v>244</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244</v>
      </c>
      <c r="BH24" s="658"/>
      <c r="BI24" s="658"/>
      <c r="BJ24" s="658"/>
      <c r="BK24" s="658"/>
      <c r="BL24" s="658"/>
      <c r="BM24" s="658"/>
      <c r="BN24" s="659"/>
      <c r="BO24" s="695" t="s">
        <v>130</v>
      </c>
      <c r="BP24" s="695"/>
      <c r="BQ24" s="695"/>
      <c r="BR24" s="695"/>
      <c r="BS24" s="696" t="s">
        <v>244</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1635470</v>
      </c>
      <c r="CS24" s="713"/>
      <c r="CT24" s="713"/>
      <c r="CU24" s="713"/>
      <c r="CV24" s="713"/>
      <c r="CW24" s="713"/>
      <c r="CX24" s="713"/>
      <c r="CY24" s="738"/>
      <c r="CZ24" s="739">
        <v>22.3</v>
      </c>
      <c r="DA24" s="721"/>
      <c r="DB24" s="721"/>
      <c r="DC24" s="741"/>
      <c r="DD24" s="737">
        <v>1164936</v>
      </c>
      <c r="DE24" s="713"/>
      <c r="DF24" s="713"/>
      <c r="DG24" s="713"/>
      <c r="DH24" s="713"/>
      <c r="DI24" s="713"/>
      <c r="DJ24" s="713"/>
      <c r="DK24" s="738"/>
      <c r="DL24" s="737">
        <v>981049</v>
      </c>
      <c r="DM24" s="713"/>
      <c r="DN24" s="713"/>
      <c r="DO24" s="713"/>
      <c r="DP24" s="713"/>
      <c r="DQ24" s="713"/>
      <c r="DR24" s="713"/>
      <c r="DS24" s="713"/>
      <c r="DT24" s="713"/>
      <c r="DU24" s="713"/>
      <c r="DV24" s="738"/>
      <c r="DW24" s="739">
        <v>35.799999999999997</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3247278</v>
      </c>
      <c r="S25" s="658"/>
      <c r="T25" s="658"/>
      <c r="U25" s="658"/>
      <c r="V25" s="658"/>
      <c r="W25" s="658"/>
      <c r="X25" s="658"/>
      <c r="Y25" s="659"/>
      <c r="Z25" s="695">
        <v>41.8</v>
      </c>
      <c r="AA25" s="695"/>
      <c r="AB25" s="695"/>
      <c r="AC25" s="695"/>
      <c r="AD25" s="696">
        <v>2731049</v>
      </c>
      <c r="AE25" s="696"/>
      <c r="AF25" s="696"/>
      <c r="AG25" s="696"/>
      <c r="AH25" s="696"/>
      <c r="AI25" s="696"/>
      <c r="AJ25" s="696"/>
      <c r="AK25" s="696"/>
      <c r="AL25" s="660">
        <v>99.7</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244</v>
      </c>
      <c r="BH25" s="658"/>
      <c r="BI25" s="658"/>
      <c r="BJ25" s="658"/>
      <c r="BK25" s="658"/>
      <c r="BL25" s="658"/>
      <c r="BM25" s="658"/>
      <c r="BN25" s="659"/>
      <c r="BO25" s="695" t="s">
        <v>244</v>
      </c>
      <c r="BP25" s="695"/>
      <c r="BQ25" s="695"/>
      <c r="BR25" s="695"/>
      <c r="BS25" s="696" t="s">
        <v>244</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928599</v>
      </c>
      <c r="CS25" s="670"/>
      <c r="CT25" s="670"/>
      <c r="CU25" s="670"/>
      <c r="CV25" s="670"/>
      <c r="CW25" s="670"/>
      <c r="CX25" s="670"/>
      <c r="CY25" s="671"/>
      <c r="CZ25" s="660">
        <v>12.7</v>
      </c>
      <c r="DA25" s="672"/>
      <c r="DB25" s="672"/>
      <c r="DC25" s="673"/>
      <c r="DD25" s="663">
        <v>800068</v>
      </c>
      <c r="DE25" s="670"/>
      <c r="DF25" s="670"/>
      <c r="DG25" s="670"/>
      <c r="DH25" s="670"/>
      <c r="DI25" s="670"/>
      <c r="DJ25" s="670"/>
      <c r="DK25" s="671"/>
      <c r="DL25" s="663">
        <v>617198</v>
      </c>
      <c r="DM25" s="670"/>
      <c r="DN25" s="670"/>
      <c r="DO25" s="670"/>
      <c r="DP25" s="670"/>
      <c r="DQ25" s="670"/>
      <c r="DR25" s="670"/>
      <c r="DS25" s="670"/>
      <c r="DT25" s="670"/>
      <c r="DU25" s="670"/>
      <c r="DV25" s="671"/>
      <c r="DW25" s="660">
        <v>22.5</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484</v>
      </c>
      <c r="S26" s="658"/>
      <c r="T26" s="658"/>
      <c r="U26" s="658"/>
      <c r="V26" s="658"/>
      <c r="W26" s="658"/>
      <c r="X26" s="658"/>
      <c r="Y26" s="659"/>
      <c r="Z26" s="695">
        <v>0</v>
      </c>
      <c r="AA26" s="695"/>
      <c r="AB26" s="695"/>
      <c r="AC26" s="695"/>
      <c r="AD26" s="696">
        <v>484</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244</v>
      </c>
      <c r="BH26" s="658"/>
      <c r="BI26" s="658"/>
      <c r="BJ26" s="658"/>
      <c r="BK26" s="658"/>
      <c r="BL26" s="658"/>
      <c r="BM26" s="658"/>
      <c r="BN26" s="659"/>
      <c r="BO26" s="695" t="s">
        <v>244</v>
      </c>
      <c r="BP26" s="695"/>
      <c r="BQ26" s="695"/>
      <c r="BR26" s="695"/>
      <c r="BS26" s="696" t="s">
        <v>244</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392270</v>
      </c>
      <c r="CS26" s="658"/>
      <c r="CT26" s="658"/>
      <c r="CU26" s="658"/>
      <c r="CV26" s="658"/>
      <c r="CW26" s="658"/>
      <c r="CX26" s="658"/>
      <c r="CY26" s="659"/>
      <c r="CZ26" s="660">
        <v>5.4</v>
      </c>
      <c r="DA26" s="672"/>
      <c r="DB26" s="672"/>
      <c r="DC26" s="673"/>
      <c r="DD26" s="663">
        <v>326578</v>
      </c>
      <c r="DE26" s="658"/>
      <c r="DF26" s="658"/>
      <c r="DG26" s="658"/>
      <c r="DH26" s="658"/>
      <c r="DI26" s="658"/>
      <c r="DJ26" s="658"/>
      <c r="DK26" s="659"/>
      <c r="DL26" s="663" t="s">
        <v>244</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8491</v>
      </c>
      <c r="S27" s="658"/>
      <c r="T27" s="658"/>
      <c r="U27" s="658"/>
      <c r="V27" s="658"/>
      <c r="W27" s="658"/>
      <c r="X27" s="658"/>
      <c r="Y27" s="659"/>
      <c r="Z27" s="695">
        <v>0.1</v>
      </c>
      <c r="AA27" s="695"/>
      <c r="AB27" s="695"/>
      <c r="AC27" s="695"/>
      <c r="AD27" s="696" t="s">
        <v>244</v>
      </c>
      <c r="AE27" s="696"/>
      <c r="AF27" s="696"/>
      <c r="AG27" s="696"/>
      <c r="AH27" s="696"/>
      <c r="AI27" s="696"/>
      <c r="AJ27" s="696"/>
      <c r="AK27" s="696"/>
      <c r="AL27" s="660" t="s">
        <v>244</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982745</v>
      </c>
      <c r="BH27" s="658"/>
      <c r="BI27" s="658"/>
      <c r="BJ27" s="658"/>
      <c r="BK27" s="658"/>
      <c r="BL27" s="658"/>
      <c r="BM27" s="658"/>
      <c r="BN27" s="659"/>
      <c r="BO27" s="695">
        <v>100</v>
      </c>
      <c r="BP27" s="695"/>
      <c r="BQ27" s="695"/>
      <c r="BR27" s="695"/>
      <c r="BS27" s="696">
        <v>15127</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484931</v>
      </c>
      <c r="CS27" s="670"/>
      <c r="CT27" s="670"/>
      <c r="CU27" s="670"/>
      <c r="CV27" s="670"/>
      <c r="CW27" s="670"/>
      <c r="CX27" s="670"/>
      <c r="CY27" s="671"/>
      <c r="CZ27" s="660">
        <v>6.6</v>
      </c>
      <c r="DA27" s="672"/>
      <c r="DB27" s="672"/>
      <c r="DC27" s="673"/>
      <c r="DD27" s="663">
        <v>142928</v>
      </c>
      <c r="DE27" s="670"/>
      <c r="DF27" s="670"/>
      <c r="DG27" s="670"/>
      <c r="DH27" s="670"/>
      <c r="DI27" s="670"/>
      <c r="DJ27" s="670"/>
      <c r="DK27" s="671"/>
      <c r="DL27" s="663">
        <v>141911</v>
      </c>
      <c r="DM27" s="670"/>
      <c r="DN27" s="670"/>
      <c r="DO27" s="670"/>
      <c r="DP27" s="670"/>
      <c r="DQ27" s="670"/>
      <c r="DR27" s="670"/>
      <c r="DS27" s="670"/>
      <c r="DT27" s="670"/>
      <c r="DU27" s="670"/>
      <c r="DV27" s="671"/>
      <c r="DW27" s="660">
        <v>5.2</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46859</v>
      </c>
      <c r="S28" s="658"/>
      <c r="T28" s="658"/>
      <c r="U28" s="658"/>
      <c r="V28" s="658"/>
      <c r="W28" s="658"/>
      <c r="X28" s="658"/>
      <c r="Y28" s="659"/>
      <c r="Z28" s="695">
        <v>0.6</v>
      </c>
      <c r="AA28" s="695"/>
      <c r="AB28" s="695"/>
      <c r="AC28" s="695"/>
      <c r="AD28" s="696">
        <v>7717</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221940</v>
      </c>
      <c r="CS28" s="658"/>
      <c r="CT28" s="658"/>
      <c r="CU28" s="658"/>
      <c r="CV28" s="658"/>
      <c r="CW28" s="658"/>
      <c r="CX28" s="658"/>
      <c r="CY28" s="659"/>
      <c r="CZ28" s="660">
        <v>3</v>
      </c>
      <c r="DA28" s="672"/>
      <c r="DB28" s="672"/>
      <c r="DC28" s="673"/>
      <c r="DD28" s="663">
        <v>221940</v>
      </c>
      <c r="DE28" s="658"/>
      <c r="DF28" s="658"/>
      <c r="DG28" s="658"/>
      <c r="DH28" s="658"/>
      <c r="DI28" s="658"/>
      <c r="DJ28" s="658"/>
      <c r="DK28" s="659"/>
      <c r="DL28" s="663">
        <v>221940</v>
      </c>
      <c r="DM28" s="658"/>
      <c r="DN28" s="658"/>
      <c r="DO28" s="658"/>
      <c r="DP28" s="658"/>
      <c r="DQ28" s="658"/>
      <c r="DR28" s="658"/>
      <c r="DS28" s="658"/>
      <c r="DT28" s="658"/>
      <c r="DU28" s="658"/>
      <c r="DV28" s="659"/>
      <c r="DW28" s="660">
        <v>8.1</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4121</v>
      </c>
      <c r="S29" s="658"/>
      <c r="T29" s="658"/>
      <c r="U29" s="658"/>
      <c r="V29" s="658"/>
      <c r="W29" s="658"/>
      <c r="X29" s="658"/>
      <c r="Y29" s="659"/>
      <c r="Z29" s="695">
        <v>0.1</v>
      </c>
      <c r="AA29" s="695"/>
      <c r="AB29" s="695"/>
      <c r="AC29" s="695"/>
      <c r="AD29" s="696" t="s">
        <v>244</v>
      </c>
      <c r="AE29" s="696"/>
      <c r="AF29" s="696"/>
      <c r="AG29" s="696"/>
      <c r="AH29" s="696"/>
      <c r="AI29" s="696"/>
      <c r="AJ29" s="696"/>
      <c r="AK29" s="696"/>
      <c r="AL29" s="660" t="s">
        <v>244</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221940</v>
      </c>
      <c r="CS29" s="670"/>
      <c r="CT29" s="670"/>
      <c r="CU29" s="670"/>
      <c r="CV29" s="670"/>
      <c r="CW29" s="670"/>
      <c r="CX29" s="670"/>
      <c r="CY29" s="671"/>
      <c r="CZ29" s="660">
        <v>3</v>
      </c>
      <c r="DA29" s="672"/>
      <c r="DB29" s="672"/>
      <c r="DC29" s="673"/>
      <c r="DD29" s="663">
        <v>221940</v>
      </c>
      <c r="DE29" s="670"/>
      <c r="DF29" s="670"/>
      <c r="DG29" s="670"/>
      <c r="DH29" s="670"/>
      <c r="DI29" s="670"/>
      <c r="DJ29" s="670"/>
      <c r="DK29" s="671"/>
      <c r="DL29" s="663">
        <v>221940</v>
      </c>
      <c r="DM29" s="670"/>
      <c r="DN29" s="670"/>
      <c r="DO29" s="670"/>
      <c r="DP29" s="670"/>
      <c r="DQ29" s="670"/>
      <c r="DR29" s="670"/>
      <c r="DS29" s="670"/>
      <c r="DT29" s="670"/>
      <c r="DU29" s="670"/>
      <c r="DV29" s="671"/>
      <c r="DW29" s="660">
        <v>8.1</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907932</v>
      </c>
      <c r="S30" s="658"/>
      <c r="T30" s="658"/>
      <c r="U30" s="658"/>
      <c r="V30" s="658"/>
      <c r="W30" s="658"/>
      <c r="X30" s="658"/>
      <c r="Y30" s="659"/>
      <c r="Z30" s="695">
        <v>11.7</v>
      </c>
      <c r="AA30" s="695"/>
      <c r="AB30" s="695"/>
      <c r="AC30" s="695"/>
      <c r="AD30" s="696" t="s">
        <v>130</v>
      </c>
      <c r="AE30" s="696"/>
      <c r="AF30" s="696"/>
      <c r="AG30" s="696"/>
      <c r="AH30" s="696"/>
      <c r="AI30" s="696"/>
      <c r="AJ30" s="696"/>
      <c r="AK30" s="696"/>
      <c r="AL30" s="660" t="s">
        <v>244</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213394</v>
      </c>
      <c r="CS30" s="658"/>
      <c r="CT30" s="658"/>
      <c r="CU30" s="658"/>
      <c r="CV30" s="658"/>
      <c r="CW30" s="658"/>
      <c r="CX30" s="658"/>
      <c r="CY30" s="659"/>
      <c r="CZ30" s="660">
        <v>2.9</v>
      </c>
      <c r="DA30" s="672"/>
      <c r="DB30" s="672"/>
      <c r="DC30" s="673"/>
      <c r="DD30" s="663">
        <v>213394</v>
      </c>
      <c r="DE30" s="658"/>
      <c r="DF30" s="658"/>
      <c r="DG30" s="658"/>
      <c r="DH30" s="658"/>
      <c r="DI30" s="658"/>
      <c r="DJ30" s="658"/>
      <c r="DK30" s="659"/>
      <c r="DL30" s="663">
        <v>213394</v>
      </c>
      <c r="DM30" s="658"/>
      <c r="DN30" s="658"/>
      <c r="DO30" s="658"/>
      <c r="DP30" s="658"/>
      <c r="DQ30" s="658"/>
      <c r="DR30" s="658"/>
      <c r="DS30" s="658"/>
      <c r="DT30" s="658"/>
      <c r="DU30" s="658"/>
      <c r="DV30" s="659"/>
      <c r="DW30" s="660">
        <v>7.8</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244</v>
      </c>
      <c r="S31" s="658"/>
      <c r="T31" s="658"/>
      <c r="U31" s="658"/>
      <c r="V31" s="658"/>
      <c r="W31" s="658"/>
      <c r="X31" s="658"/>
      <c r="Y31" s="659"/>
      <c r="Z31" s="695" t="s">
        <v>244</v>
      </c>
      <c r="AA31" s="695"/>
      <c r="AB31" s="695"/>
      <c r="AC31" s="695"/>
      <c r="AD31" s="696" t="s">
        <v>244</v>
      </c>
      <c r="AE31" s="696"/>
      <c r="AF31" s="696"/>
      <c r="AG31" s="696"/>
      <c r="AH31" s="696"/>
      <c r="AI31" s="696"/>
      <c r="AJ31" s="696"/>
      <c r="AK31" s="696"/>
      <c r="AL31" s="660" t="s">
        <v>244</v>
      </c>
      <c r="AM31" s="661"/>
      <c r="AN31" s="661"/>
      <c r="AO31" s="697"/>
      <c r="AP31" s="729" t="s">
        <v>313</v>
      </c>
      <c r="AQ31" s="730"/>
      <c r="AR31" s="730"/>
      <c r="AS31" s="730"/>
      <c r="AT31" s="731" t="s">
        <v>314</v>
      </c>
      <c r="AU31" s="218"/>
      <c r="AV31" s="218"/>
      <c r="AW31" s="218"/>
      <c r="AX31" s="715" t="s">
        <v>190</v>
      </c>
      <c r="AY31" s="716"/>
      <c r="AZ31" s="716"/>
      <c r="BA31" s="716"/>
      <c r="BB31" s="716"/>
      <c r="BC31" s="716"/>
      <c r="BD31" s="716"/>
      <c r="BE31" s="716"/>
      <c r="BF31" s="717"/>
      <c r="BG31" s="719">
        <v>98.9</v>
      </c>
      <c r="BH31" s="720"/>
      <c r="BI31" s="720"/>
      <c r="BJ31" s="720"/>
      <c r="BK31" s="720"/>
      <c r="BL31" s="720"/>
      <c r="BM31" s="721">
        <v>94.3</v>
      </c>
      <c r="BN31" s="720"/>
      <c r="BO31" s="720"/>
      <c r="BP31" s="720"/>
      <c r="BQ31" s="722"/>
      <c r="BR31" s="719">
        <v>99</v>
      </c>
      <c r="BS31" s="720"/>
      <c r="BT31" s="720"/>
      <c r="BU31" s="720"/>
      <c r="BV31" s="720"/>
      <c r="BW31" s="720"/>
      <c r="BX31" s="721">
        <v>93.8</v>
      </c>
      <c r="BY31" s="720"/>
      <c r="BZ31" s="720"/>
      <c r="CA31" s="720"/>
      <c r="CB31" s="722"/>
      <c r="CD31" s="678"/>
      <c r="CE31" s="679"/>
      <c r="CF31" s="654" t="s">
        <v>315</v>
      </c>
      <c r="CG31" s="655"/>
      <c r="CH31" s="655"/>
      <c r="CI31" s="655"/>
      <c r="CJ31" s="655"/>
      <c r="CK31" s="655"/>
      <c r="CL31" s="655"/>
      <c r="CM31" s="655"/>
      <c r="CN31" s="655"/>
      <c r="CO31" s="655"/>
      <c r="CP31" s="655"/>
      <c r="CQ31" s="656"/>
      <c r="CR31" s="657">
        <v>8546</v>
      </c>
      <c r="CS31" s="670"/>
      <c r="CT31" s="670"/>
      <c r="CU31" s="670"/>
      <c r="CV31" s="670"/>
      <c r="CW31" s="670"/>
      <c r="CX31" s="670"/>
      <c r="CY31" s="671"/>
      <c r="CZ31" s="660">
        <v>0.1</v>
      </c>
      <c r="DA31" s="672"/>
      <c r="DB31" s="672"/>
      <c r="DC31" s="673"/>
      <c r="DD31" s="663">
        <v>8546</v>
      </c>
      <c r="DE31" s="670"/>
      <c r="DF31" s="670"/>
      <c r="DG31" s="670"/>
      <c r="DH31" s="670"/>
      <c r="DI31" s="670"/>
      <c r="DJ31" s="670"/>
      <c r="DK31" s="671"/>
      <c r="DL31" s="663">
        <v>8546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338638</v>
      </c>
      <c r="S32" s="658"/>
      <c r="T32" s="658"/>
      <c r="U32" s="658"/>
      <c r="V32" s="658"/>
      <c r="W32" s="658"/>
      <c r="X32" s="658"/>
      <c r="Y32" s="659"/>
      <c r="Z32" s="695">
        <v>4.4000000000000004</v>
      </c>
      <c r="AA32" s="695"/>
      <c r="AB32" s="695"/>
      <c r="AC32" s="695"/>
      <c r="AD32" s="696" t="s">
        <v>244</v>
      </c>
      <c r="AE32" s="696"/>
      <c r="AF32" s="696"/>
      <c r="AG32" s="696"/>
      <c r="AH32" s="696"/>
      <c r="AI32" s="696"/>
      <c r="AJ32" s="696"/>
      <c r="AK32" s="696"/>
      <c r="AL32" s="660" t="s">
        <v>244</v>
      </c>
      <c r="AM32" s="661"/>
      <c r="AN32" s="661"/>
      <c r="AO32" s="697"/>
      <c r="AP32" s="698"/>
      <c r="AQ32" s="699"/>
      <c r="AR32" s="699"/>
      <c r="AS32" s="699"/>
      <c r="AT32" s="732"/>
      <c r="AU32" s="214" t="s">
        <v>317</v>
      </c>
      <c r="AX32" s="654" t="s">
        <v>318</v>
      </c>
      <c r="AY32" s="655"/>
      <c r="AZ32" s="655"/>
      <c r="BA32" s="655"/>
      <c r="BB32" s="655"/>
      <c r="BC32" s="655"/>
      <c r="BD32" s="655"/>
      <c r="BE32" s="655"/>
      <c r="BF32" s="656"/>
      <c r="BG32" s="723">
        <v>98.6</v>
      </c>
      <c r="BH32" s="670"/>
      <c r="BI32" s="670"/>
      <c r="BJ32" s="670"/>
      <c r="BK32" s="670"/>
      <c r="BL32" s="670"/>
      <c r="BM32" s="661">
        <v>95.3</v>
      </c>
      <c r="BN32" s="670"/>
      <c r="BO32" s="670"/>
      <c r="BP32" s="670"/>
      <c r="BQ32" s="693"/>
      <c r="BR32" s="723">
        <v>98.9</v>
      </c>
      <c r="BS32" s="670"/>
      <c r="BT32" s="670"/>
      <c r="BU32" s="670"/>
      <c r="BV32" s="670"/>
      <c r="BW32" s="670"/>
      <c r="BX32" s="661">
        <v>95.3</v>
      </c>
      <c r="BY32" s="670"/>
      <c r="BZ32" s="670"/>
      <c r="CA32" s="670"/>
      <c r="CB32" s="693"/>
      <c r="CD32" s="680"/>
      <c r="CE32" s="681"/>
      <c r="CF32" s="654" t="s">
        <v>319</v>
      </c>
      <c r="CG32" s="655"/>
      <c r="CH32" s="655"/>
      <c r="CI32" s="655"/>
      <c r="CJ32" s="655"/>
      <c r="CK32" s="655"/>
      <c r="CL32" s="655"/>
      <c r="CM32" s="655"/>
      <c r="CN32" s="655"/>
      <c r="CO32" s="655"/>
      <c r="CP32" s="655"/>
      <c r="CQ32" s="656"/>
      <c r="CR32" s="657" t="s">
        <v>244</v>
      </c>
      <c r="CS32" s="658"/>
      <c r="CT32" s="658"/>
      <c r="CU32" s="658"/>
      <c r="CV32" s="658"/>
      <c r="CW32" s="658"/>
      <c r="CX32" s="658"/>
      <c r="CY32" s="659"/>
      <c r="CZ32" s="660" t="s">
        <v>244</v>
      </c>
      <c r="DA32" s="672"/>
      <c r="DB32" s="672"/>
      <c r="DC32" s="673"/>
      <c r="DD32" s="663" t="s">
        <v>244</v>
      </c>
      <c r="DE32" s="658"/>
      <c r="DF32" s="658"/>
      <c r="DG32" s="658"/>
      <c r="DH32" s="658"/>
      <c r="DI32" s="658"/>
      <c r="DJ32" s="658"/>
      <c r="DK32" s="659"/>
      <c r="DL32" s="663" t="s">
        <v>244</v>
      </c>
      <c r="DM32" s="658"/>
      <c r="DN32" s="658"/>
      <c r="DO32" s="658"/>
      <c r="DP32" s="658"/>
      <c r="DQ32" s="658"/>
      <c r="DR32" s="658"/>
      <c r="DS32" s="658"/>
      <c r="DT32" s="658"/>
      <c r="DU32" s="658"/>
      <c r="DV32" s="659"/>
      <c r="DW32" s="660" t="s">
        <v>244</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341216</v>
      </c>
      <c r="S33" s="658"/>
      <c r="T33" s="658"/>
      <c r="U33" s="658"/>
      <c r="V33" s="658"/>
      <c r="W33" s="658"/>
      <c r="X33" s="658"/>
      <c r="Y33" s="659"/>
      <c r="Z33" s="695">
        <v>4.4000000000000004</v>
      </c>
      <c r="AA33" s="695"/>
      <c r="AB33" s="695"/>
      <c r="AC33" s="695"/>
      <c r="AD33" s="696">
        <v>168</v>
      </c>
      <c r="AE33" s="696"/>
      <c r="AF33" s="696"/>
      <c r="AG33" s="696"/>
      <c r="AH33" s="696"/>
      <c r="AI33" s="696"/>
      <c r="AJ33" s="696"/>
      <c r="AK33" s="696"/>
      <c r="AL33" s="660">
        <v>0</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99.3</v>
      </c>
      <c r="BH33" s="642"/>
      <c r="BI33" s="642"/>
      <c r="BJ33" s="642"/>
      <c r="BK33" s="642"/>
      <c r="BL33" s="642"/>
      <c r="BM33" s="688">
        <v>94</v>
      </c>
      <c r="BN33" s="642"/>
      <c r="BO33" s="642"/>
      <c r="BP33" s="642"/>
      <c r="BQ33" s="705"/>
      <c r="BR33" s="718">
        <v>99.1</v>
      </c>
      <c r="BS33" s="642"/>
      <c r="BT33" s="642"/>
      <c r="BU33" s="642"/>
      <c r="BV33" s="642"/>
      <c r="BW33" s="642"/>
      <c r="BX33" s="688">
        <v>93.2</v>
      </c>
      <c r="BY33" s="642"/>
      <c r="BZ33" s="642"/>
      <c r="CA33" s="642"/>
      <c r="CB33" s="705"/>
      <c r="CD33" s="654" t="s">
        <v>322</v>
      </c>
      <c r="CE33" s="655"/>
      <c r="CF33" s="655"/>
      <c r="CG33" s="655"/>
      <c r="CH33" s="655"/>
      <c r="CI33" s="655"/>
      <c r="CJ33" s="655"/>
      <c r="CK33" s="655"/>
      <c r="CL33" s="655"/>
      <c r="CM33" s="655"/>
      <c r="CN33" s="655"/>
      <c r="CO33" s="655"/>
      <c r="CP33" s="655"/>
      <c r="CQ33" s="656"/>
      <c r="CR33" s="657">
        <v>2522148</v>
      </c>
      <c r="CS33" s="670"/>
      <c r="CT33" s="670"/>
      <c r="CU33" s="670"/>
      <c r="CV33" s="670"/>
      <c r="CW33" s="670"/>
      <c r="CX33" s="670"/>
      <c r="CY33" s="671"/>
      <c r="CZ33" s="660">
        <v>34.4</v>
      </c>
      <c r="DA33" s="672"/>
      <c r="DB33" s="672"/>
      <c r="DC33" s="673"/>
      <c r="DD33" s="663">
        <v>2124212</v>
      </c>
      <c r="DE33" s="670"/>
      <c r="DF33" s="670"/>
      <c r="DG33" s="670"/>
      <c r="DH33" s="670"/>
      <c r="DI33" s="670"/>
      <c r="DJ33" s="670"/>
      <c r="DK33" s="671"/>
      <c r="DL33" s="663">
        <v>987099</v>
      </c>
      <c r="DM33" s="670"/>
      <c r="DN33" s="670"/>
      <c r="DO33" s="670"/>
      <c r="DP33" s="670"/>
      <c r="DQ33" s="670"/>
      <c r="DR33" s="670"/>
      <c r="DS33" s="670"/>
      <c r="DT33" s="670"/>
      <c r="DU33" s="670"/>
      <c r="DV33" s="671"/>
      <c r="DW33" s="660">
        <v>36</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8116</v>
      </c>
      <c r="S34" s="658"/>
      <c r="T34" s="658"/>
      <c r="U34" s="658"/>
      <c r="V34" s="658"/>
      <c r="W34" s="658"/>
      <c r="X34" s="658"/>
      <c r="Y34" s="659"/>
      <c r="Z34" s="695">
        <v>0.1</v>
      </c>
      <c r="AA34" s="695"/>
      <c r="AB34" s="695"/>
      <c r="AC34" s="695"/>
      <c r="AD34" s="696" t="s">
        <v>244</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460296</v>
      </c>
      <c r="CS34" s="658"/>
      <c r="CT34" s="658"/>
      <c r="CU34" s="658"/>
      <c r="CV34" s="658"/>
      <c r="CW34" s="658"/>
      <c r="CX34" s="658"/>
      <c r="CY34" s="659"/>
      <c r="CZ34" s="660">
        <v>6.3</v>
      </c>
      <c r="DA34" s="672"/>
      <c r="DB34" s="672"/>
      <c r="DC34" s="673"/>
      <c r="DD34" s="663">
        <v>266498</v>
      </c>
      <c r="DE34" s="658"/>
      <c r="DF34" s="658"/>
      <c r="DG34" s="658"/>
      <c r="DH34" s="658"/>
      <c r="DI34" s="658"/>
      <c r="DJ34" s="658"/>
      <c r="DK34" s="659"/>
      <c r="DL34" s="663">
        <v>228350</v>
      </c>
      <c r="DM34" s="658"/>
      <c r="DN34" s="658"/>
      <c r="DO34" s="658"/>
      <c r="DP34" s="658"/>
      <c r="DQ34" s="658"/>
      <c r="DR34" s="658"/>
      <c r="DS34" s="658"/>
      <c r="DT34" s="658"/>
      <c r="DU34" s="658"/>
      <c r="DV34" s="659"/>
      <c r="DW34" s="660">
        <v>8.3000000000000007</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947692</v>
      </c>
      <c r="S35" s="658"/>
      <c r="T35" s="658"/>
      <c r="U35" s="658"/>
      <c r="V35" s="658"/>
      <c r="W35" s="658"/>
      <c r="X35" s="658"/>
      <c r="Y35" s="659"/>
      <c r="Z35" s="695">
        <v>12.2</v>
      </c>
      <c r="AA35" s="695"/>
      <c r="AB35" s="695"/>
      <c r="AC35" s="695"/>
      <c r="AD35" s="696" t="s">
        <v>244</v>
      </c>
      <c r="AE35" s="696"/>
      <c r="AF35" s="696"/>
      <c r="AG35" s="696"/>
      <c r="AH35" s="696"/>
      <c r="AI35" s="696"/>
      <c r="AJ35" s="696"/>
      <c r="AK35" s="696"/>
      <c r="AL35" s="660" t="s">
        <v>244</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11688</v>
      </c>
      <c r="CS35" s="670"/>
      <c r="CT35" s="670"/>
      <c r="CU35" s="670"/>
      <c r="CV35" s="670"/>
      <c r="CW35" s="670"/>
      <c r="CX35" s="670"/>
      <c r="CY35" s="671"/>
      <c r="CZ35" s="660">
        <v>0.2</v>
      </c>
      <c r="DA35" s="672"/>
      <c r="DB35" s="672"/>
      <c r="DC35" s="673"/>
      <c r="DD35" s="663">
        <v>8188</v>
      </c>
      <c r="DE35" s="670"/>
      <c r="DF35" s="670"/>
      <c r="DG35" s="670"/>
      <c r="DH35" s="670"/>
      <c r="DI35" s="670"/>
      <c r="DJ35" s="670"/>
      <c r="DK35" s="671"/>
      <c r="DL35" s="663">
        <v>8188</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386959</v>
      </c>
      <c r="S36" s="658"/>
      <c r="T36" s="658"/>
      <c r="U36" s="658"/>
      <c r="V36" s="658"/>
      <c r="W36" s="658"/>
      <c r="X36" s="658"/>
      <c r="Y36" s="659"/>
      <c r="Z36" s="695">
        <v>5</v>
      </c>
      <c r="AA36" s="695"/>
      <c r="AB36" s="695"/>
      <c r="AC36" s="695"/>
      <c r="AD36" s="696" t="s">
        <v>244</v>
      </c>
      <c r="AE36" s="696"/>
      <c r="AF36" s="696"/>
      <c r="AG36" s="696"/>
      <c r="AH36" s="696"/>
      <c r="AI36" s="696"/>
      <c r="AJ36" s="696"/>
      <c r="AK36" s="696"/>
      <c r="AL36" s="660" t="s">
        <v>244</v>
      </c>
      <c r="AM36" s="661"/>
      <c r="AN36" s="661"/>
      <c r="AO36" s="697"/>
      <c r="AP36" s="222"/>
      <c r="AQ36" s="706" t="s">
        <v>330</v>
      </c>
      <c r="AR36" s="707"/>
      <c r="AS36" s="707"/>
      <c r="AT36" s="707"/>
      <c r="AU36" s="707"/>
      <c r="AV36" s="707"/>
      <c r="AW36" s="707"/>
      <c r="AX36" s="707"/>
      <c r="AY36" s="708"/>
      <c r="AZ36" s="712">
        <v>582337</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61327</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551455</v>
      </c>
      <c r="CS36" s="658"/>
      <c r="CT36" s="658"/>
      <c r="CU36" s="658"/>
      <c r="CV36" s="658"/>
      <c r="CW36" s="658"/>
      <c r="CX36" s="658"/>
      <c r="CY36" s="659"/>
      <c r="CZ36" s="660">
        <v>7.5</v>
      </c>
      <c r="DA36" s="672"/>
      <c r="DB36" s="672"/>
      <c r="DC36" s="673"/>
      <c r="DD36" s="663">
        <v>485767</v>
      </c>
      <c r="DE36" s="658"/>
      <c r="DF36" s="658"/>
      <c r="DG36" s="658"/>
      <c r="DH36" s="658"/>
      <c r="DI36" s="658"/>
      <c r="DJ36" s="658"/>
      <c r="DK36" s="659"/>
      <c r="DL36" s="663">
        <v>359368</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50004</v>
      </c>
      <c r="S37" s="658"/>
      <c r="T37" s="658"/>
      <c r="U37" s="658"/>
      <c r="V37" s="658"/>
      <c r="W37" s="658"/>
      <c r="X37" s="658"/>
      <c r="Y37" s="659"/>
      <c r="Z37" s="695">
        <v>0.6</v>
      </c>
      <c r="AA37" s="695"/>
      <c r="AB37" s="695"/>
      <c r="AC37" s="695"/>
      <c r="AD37" s="696">
        <v>140</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167652</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50803</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109121</v>
      </c>
      <c r="CS37" s="670"/>
      <c r="CT37" s="670"/>
      <c r="CU37" s="670"/>
      <c r="CV37" s="670"/>
      <c r="CW37" s="670"/>
      <c r="CX37" s="670"/>
      <c r="CY37" s="671"/>
      <c r="CZ37" s="660">
        <v>1.5</v>
      </c>
      <c r="DA37" s="672"/>
      <c r="DB37" s="672"/>
      <c r="DC37" s="673"/>
      <c r="DD37" s="663">
        <v>109121</v>
      </c>
      <c r="DE37" s="670"/>
      <c r="DF37" s="670"/>
      <c r="DG37" s="670"/>
      <c r="DH37" s="670"/>
      <c r="DI37" s="670"/>
      <c r="DJ37" s="670"/>
      <c r="DK37" s="671"/>
      <c r="DL37" s="663">
        <v>77425</v>
      </c>
      <c r="DM37" s="670"/>
      <c r="DN37" s="670"/>
      <c r="DO37" s="670"/>
      <c r="DP37" s="670"/>
      <c r="DQ37" s="670"/>
      <c r="DR37" s="670"/>
      <c r="DS37" s="670"/>
      <c r="DT37" s="670"/>
      <c r="DU37" s="670"/>
      <c r="DV37" s="671"/>
      <c r="DW37" s="660">
        <v>2.8</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1483100</v>
      </c>
      <c r="S38" s="658"/>
      <c r="T38" s="658"/>
      <c r="U38" s="658"/>
      <c r="V38" s="658"/>
      <c r="W38" s="658"/>
      <c r="X38" s="658"/>
      <c r="Y38" s="659"/>
      <c r="Z38" s="695">
        <v>19.100000000000001</v>
      </c>
      <c r="AA38" s="695"/>
      <c r="AB38" s="695"/>
      <c r="AC38" s="695"/>
      <c r="AD38" s="696" t="s">
        <v>244</v>
      </c>
      <c r="AE38" s="696"/>
      <c r="AF38" s="696"/>
      <c r="AG38" s="696"/>
      <c r="AH38" s="696"/>
      <c r="AI38" s="696"/>
      <c r="AJ38" s="696"/>
      <c r="AK38" s="696"/>
      <c r="AL38" s="660" t="s">
        <v>244</v>
      </c>
      <c r="AM38" s="661"/>
      <c r="AN38" s="661"/>
      <c r="AO38" s="697"/>
      <c r="AQ38" s="690" t="s">
        <v>338</v>
      </c>
      <c r="AR38" s="691"/>
      <c r="AS38" s="691"/>
      <c r="AT38" s="691"/>
      <c r="AU38" s="691"/>
      <c r="AV38" s="691"/>
      <c r="AW38" s="691"/>
      <c r="AX38" s="691"/>
      <c r="AY38" s="692"/>
      <c r="AZ38" s="657">
        <v>26092</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965</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556245</v>
      </c>
      <c r="CS38" s="658"/>
      <c r="CT38" s="658"/>
      <c r="CU38" s="658"/>
      <c r="CV38" s="658"/>
      <c r="CW38" s="658"/>
      <c r="CX38" s="658"/>
      <c r="CY38" s="659"/>
      <c r="CZ38" s="660">
        <v>7.6</v>
      </c>
      <c r="DA38" s="672"/>
      <c r="DB38" s="672"/>
      <c r="DC38" s="673"/>
      <c r="DD38" s="663">
        <v>450755</v>
      </c>
      <c r="DE38" s="658"/>
      <c r="DF38" s="658"/>
      <c r="DG38" s="658"/>
      <c r="DH38" s="658"/>
      <c r="DI38" s="658"/>
      <c r="DJ38" s="658"/>
      <c r="DK38" s="659"/>
      <c r="DL38" s="663">
        <v>391193</v>
      </c>
      <c r="DM38" s="658"/>
      <c r="DN38" s="658"/>
      <c r="DO38" s="658"/>
      <c r="DP38" s="658"/>
      <c r="DQ38" s="658"/>
      <c r="DR38" s="658"/>
      <c r="DS38" s="658"/>
      <c r="DT38" s="658"/>
      <c r="DU38" s="658"/>
      <c r="DV38" s="659"/>
      <c r="DW38" s="660">
        <v>14.3</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244</v>
      </c>
      <c r="S39" s="658"/>
      <c r="T39" s="658"/>
      <c r="U39" s="658"/>
      <c r="V39" s="658"/>
      <c r="W39" s="658"/>
      <c r="X39" s="658"/>
      <c r="Y39" s="659"/>
      <c r="Z39" s="695" t="s">
        <v>244</v>
      </c>
      <c r="AA39" s="695"/>
      <c r="AB39" s="695"/>
      <c r="AC39" s="695"/>
      <c r="AD39" s="696" t="s">
        <v>244</v>
      </c>
      <c r="AE39" s="696"/>
      <c r="AF39" s="696"/>
      <c r="AG39" s="696"/>
      <c r="AH39" s="696"/>
      <c r="AI39" s="696"/>
      <c r="AJ39" s="696"/>
      <c r="AK39" s="696"/>
      <c r="AL39" s="660" t="s">
        <v>244</v>
      </c>
      <c r="AM39" s="661"/>
      <c r="AN39" s="661"/>
      <c r="AO39" s="697"/>
      <c r="AQ39" s="690" t="s">
        <v>342</v>
      </c>
      <c r="AR39" s="691"/>
      <c r="AS39" s="691"/>
      <c r="AT39" s="691"/>
      <c r="AU39" s="691"/>
      <c r="AV39" s="691"/>
      <c r="AW39" s="691"/>
      <c r="AX39" s="691"/>
      <c r="AY39" s="692"/>
      <c r="AZ39" s="657">
        <v>12277</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1558</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942464</v>
      </c>
      <c r="CS39" s="670"/>
      <c r="CT39" s="670"/>
      <c r="CU39" s="670"/>
      <c r="CV39" s="670"/>
      <c r="CW39" s="670"/>
      <c r="CX39" s="670"/>
      <c r="CY39" s="671"/>
      <c r="CZ39" s="660">
        <v>12.9</v>
      </c>
      <c r="DA39" s="672"/>
      <c r="DB39" s="672"/>
      <c r="DC39" s="673"/>
      <c r="DD39" s="663">
        <v>913004</v>
      </c>
      <c r="DE39" s="670"/>
      <c r="DF39" s="670"/>
      <c r="DG39" s="670"/>
      <c r="DH39" s="670"/>
      <c r="DI39" s="670"/>
      <c r="DJ39" s="670"/>
      <c r="DK39" s="671"/>
      <c r="DL39" s="663" t="s">
        <v>244</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t="s">
        <v>244</v>
      </c>
      <c r="S40" s="658"/>
      <c r="T40" s="658"/>
      <c r="U40" s="658"/>
      <c r="V40" s="658"/>
      <c r="W40" s="658"/>
      <c r="X40" s="658"/>
      <c r="Y40" s="659"/>
      <c r="Z40" s="695" t="s">
        <v>244</v>
      </c>
      <c r="AA40" s="695"/>
      <c r="AB40" s="695"/>
      <c r="AC40" s="695"/>
      <c r="AD40" s="696" t="s">
        <v>244</v>
      </c>
      <c r="AE40" s="696"/>
      <c r="AF40" s="696"/>
      <c r="AG40" s="696"/>
      <c r="AH40" s="696"/>
      <c r="AI40" s="696"/>
      <c r="AJ40" s="696"/>
      <c r="AK40" s="696"/>
      <c r="AL40" s="660" t="s">
        <v>244</v>
      </c>
      <c r="AM40" s="661"/>
      <c r="AN40" s="661"/>
      <c r="AO40" s="697"/>
      <c r="AQ40" s="690" t="s">
        <v>346</v>
      </c>
      <c r="AR40" s="691"/>
      <c r="AS40" s="691"/>
      <c r="AT40" s="691"/>
      <c r="AU40" s="691"/>
      <c r="AV40" s="691"/>
      <c r="AW40" s="691"/>
      <c r="AX40" s="691"/>
      <c r="AY40" s="692"/>
      <c r="AZ40" s="657" t="s">
        <v>244</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244</v>
      </c>
      <c r="CS40" s="658"/>
      <c r="CT40" s="658"/>
      <c r="CU40" s="658"/>
      <c r="CV40" s="658"/>
      <c r="CW40" s="658"/>
      <c r="CX40" s="658"/>
      <c r="CY40" s="659"/>
      <c r="CZ40" s="660" t="s">
        <v>130</v>
      </c>
      <c r="DA40" s="672"/>
      <c r="DB40" s="672"/>
      <c r="DC40" s="673"/>
      <c r="DD40" s="663" t="s">
        <v>244</v>
      </c>
      <c r="DE40" s="658"/>
      <c r="DF40" s="658"/>
      <c r="DG40" s="658"/>
      <c r="DH40" s="658"/>
      <c r="DI40" s="658"/>
      <c r="DJ40" s="658"/>
      <c r="DK40" s="659"/>
      <c r="DL40" s="663" t="s">
        <v>244</v>
      </c>
      <c r="DM40" s="658"/>
      <c r="DN40" s="658"/>
      <c r="DO40" s="658"/>
      <c r="DP40" s="658"/>
      <c r="DQ40" s="658"/>
      <c r="DR40" s="658"/>
      <c r="DS40" s="658"/>
      <c r="DT40" s="658"/>
      <c r="DU40" s="658"/>
      <c r="DV40" s="659"/>
      <c r="DW40" s="660" t="s">
        <v>244</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7770890</v>
      </c>
      <c r="S41" s="682"/>
      <c r="T41" s="682"/>
      <c r="U41" s="682"/>
      <c r="V41" s="682"/>
      <c r="W41" s="682"/>
      <c r="X41" s="682"/>
      <c r="Y41" s="685"/>
      <c r="Z41" s="686">
        <v>100</v>
      </c>
      <c r="AA41" s="686"/>
      <c r="AB41" s="686"/>
      <c r="AC41" s="686"/>
      <c r="AD41" s="687">
        <v>2739558</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82887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244</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244</v>
      </c>
      <c r="CS41" s="670"/>
      <c r="CT41" s="670"/>
      <c r="CU41" s="670"/>
      <c r="CV41" s="670"/>
      <c r="CW41" s="670"/>
      <c r="CX41" s="670"/>
      <c r="CY41" s="671"/>
      <c r="CZ41" s="660" t="s">
        <v>244</v>
      </c>
      <c r="DA41" s="672"/>
      <c r="DB41" s="672"/>
      <c r="DC41" s="673"/>
      <c r="DD41" s="663" t="s">
        <v>244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293429</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394</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3168144</v>
      </c>
      <c r="CS42" s="670"/>
      <c r="CT42" s="670"/>
      <c r="CU42" s="670"/>
      <c r="CV42" s="670"/>
      <c r="CW42" s="670"/>
      <c r="CX42" s="670"/>
      <c r="CY42" s="671"/>
      <c r="CZ42" s="660">
        <v>43.2</v>
      </c>
      <c r="DA42" s="672"/>
      <c r="DB42" s="672"/>
      <c r="DC42" s="673"/>
      <c r="DD42" s="663">
        <v>408553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56000</v>
      </c>
      <c r="CS43" s="670"/>
      <c r="CT43" s="670"/>
      <c r="CU43" s="670"/>
      <c r="CV43" s="670"/>
      <c r="CW43" s="670"/>
      <c r="CX43" s="670"/>
      <c r="CY43" s="671"/>
      <c r="CZ43" s="660">
        <v>0.8</v>
      </c>
      <c r="DA43" s="672"/>
      <c r="DB43" s="672"/>
      <c r="DC43" s="673"/>
      <c r="DD43" s="663">
        <v>44800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3168144</v>
      </c>
      <c r="CS44" s="658"/>
      <c r="CT44" s="658"/>
      <c r="CU44" s="658"/>
      <c r="CV44" s="658"/>
      <c r="CW44" s="658"/>
      <c r="CX44" s="658"/>
      <c r="CY44" s="659"/>
      <c r="CZ44" s="660">
        <v>43.2</v>
      </c>
      <c r="DA44" s="661"/>
      <c r="DB44" s="661"/>
      <c r="DC44" s="662"/>
      <c r="DD44" s="663">
        <v>408553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577804</v>
      </c>
      <c r="CS45" s="670"/>
      <c r="CT45" s="670"/>
      <c r="CU45" s="670"/>
      <c r="CV45" s="670"/>
      <c r="CW45" s="670"/>
      <c r="CX45" s="670"/>
      <c r="CY45" s="671"/>
      <c r="CZ45" s="660">
        <v>7.9</v>
      </c>
      <c r="DA45" s="672"/>
      <c r="DB45" s="672"/>
      <c r="DC45" s="673"/>
      <c r="DD45" s="663">
        <v>20284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2590340</v>
      </c>
      <c r="CS46" s="658"/>
      <c r="CT46" s="658"/>
      <c r="CU46" s="658"/>
      <c r="CV46" s="658"/>
      <c r="CW46" s="658"/>
      <c r="CX46" s="658"/>
      <c r="CY46" s="659"/>
      <c r="CZ46" s="660">
        <v>35.4</v>
      </c>
      <c r="DA46" s="661"/>
      <c r="DB46" s="661"/>
      <c r="DC46" s="662"/>
      <c r="DD46" s="663">
        <v>388269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t="s">
        <v>244</v>
      </c>
      <c r="CS47" s="670"/>
      <c r="CT47" s="670"/>
      <c r="CU47" s="670"/>
      <c r="CV47" s="670"/>
      <c r="CW47" s="670"/>
      <c r="CX47" s="670"/>
      <c r="CY47" s="671"/>
      <c r="CZ47" s="660" t="s">
        <v>244</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365</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7325762</v>
      </c>
      <c r="CS49" s="642"/>
      <c r="CT49" s="642"/>
      <c r="CU49" s="642"/>
      <c r="CV49" s="642"/>
      <c r="CW49" s="642"/>
      <c r="CX49" s="642"/>
      <c r="CY49" s="643"/>
      <c r="CZ49" s="644">
        <v>100</v>
      </c>
      <c r="DA49" s="645"/>
      <c r="DB49" s="645"/>
      <c r="DC49" s="646"/>
      <c r="DD49" s="647">
        <v>3697701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3cUryHxMIqnDd7zPRj8Hy0NwgppYAYxI2I+MbpAqGA9ie6BGvCY97TYMr3uvndBxC0rhWuZGFy/WqijuYoFrhA==" saltValue="6uKc+3tN29SEa8+2ib/Q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9" t="s">
        <v>367</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368</v>
      </c>
      <c r="DK2" s="1131"/>
      <c r="DL2" s="1131"/>
      <c r="DM2" s="1131"/>
      <c r="DN2" s="1131"/>
      <c r="DO2" s="1132"/>
      <c r="DP2" s="228"/>
      <c r="DQ2" s="1130" t="s">
        <v>369</v>
      </c>
      <c r="DR2" s="1131"/>
      <c r="DS2" s="1131"/>
      <c r="DT2" s="1131"/>
      <c r="DU2" s="1131"/>
      <c r="DV2" s="1131"/>
      <c r="DW2" s="1131"/>
      <c r="DX2" s="1131"/>
      <c r="DY2" s="1131"/>
      <c r="DZ2" s="113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370</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4" t="s">
        <v>372</v>
      </c>
      <c r="B5" s="1035"/>
      <c r="C5" s="1035"/>
      <c r="D5" s="1035"/>
      <c r="E5" s="1035"/>
      <c r="F5" s="1035"/>
      <c r="G5" s="1035"/>
      <c r="H5" s="1035"/>
      <c r="I5" s="1035"/>
      <c r="J5" s="1035"/>
      <c r="K5" s="1035"/>
      <c r="L5" s="1035"/>
      <c r="M5" s="1035"/>
      <c r="N5" s="1035"/>
      <c r="O5" s="1035"/>
      <c r="P5" s="1036"/>
      <c r="Q5" s="1040" t="s">
        <v>373</v>
      </c>
      <c r="R5" s="1041"/>
      <c r="S5" s="1041"/>
      <c r="T5" s="1041"/>
      <c r="U5" s="1042"/>
      <c r="V5" s="1040" t="s">
        <v>374</v>
      </c>
      <c r="W5" s="1041"/>
      <c r="X5" s="1041"/>
      <c r="Y5" s="1041"/>
      <c r="Z5" s="1042"/>
      <c r="AA5" s="1040" t="s">
        <v>375</v>
      </c>
      <c r="AB5" s="1041"/>
      <c r="AC5" s="1041"/>
      <c r="AD5" s="1041"/>
      <c r="AE5" s="1041"/>
      <c r="AF5" s="1133" t="s">
        <v>376</v>
      </c>
      <c r="AG5" s="1041"/>
      <c r="AH5" s="1041"/>
      <c r="AI5" s="1041"/>
      <c r="AJ5" s="1054"/>
      <c r="AK5" s="1041" t="s">
        <v>377</v>
      </c>
      <c r="AL5" s="1041"/>
      <c r="AM5" s="1041"/>
      <c r="AN5" s="1041"/>
      <c r="AO5" s="1042"/>
      <c r="AP5" s="1040" t="s">
        <v>378</v>
      </c>
      <c r="AQ5" s="1041"/>
      <c r="AR5" s="1041"/>
      <c r="AS5" s="1041"/>
      <c r="AT5" s="1042"/>
      <c r="AU5" s="1040" t="s">
        <v>379</v>
      </c>
      <c r="AV5" s="1041"/>
      <c r="AW5" s="1041"/>
      <c r="AX5" s="1041"/>
      <c r="AY5" s="1054"/>
      <c r="AZ5" s="232"/>
      <c r="BA5" s="232"/>
      <c r="BB5" s="232"/>
      <c r="BC5" s="232"/>
      <c r="BD5" s="232"/>
      <c r="BE5" s="233"/>
      <c r="BF5" s="233"/>
      <c r="BG5" s="233"/>
      <c r="BH5" s="233"/>
      <c r="BI5" s="233"/>
      <c r="BJ5" s="233"/>
      <c r="BK5" s="233"/>
      <c r="BL5" s="233"/>
      <c r="BM5" s="233"/>
      <c r="BN5" s="233"/>
      <c r="BO5" s="233"/>
      <c r="BP5" s="233"/>
      <c r="BQ5" s="1034" t="s">
        <v>380</v>
      </c>
      <c r="BR5" s="1035"/>
      <c r="BS5" s="1035"/>
      <c r="BT5" s="1035"/>
      <c r="BU5" s="1035"/>
      <c r="BV5" s="1035"/>
      <c r="BW5" s="1035"/>
      <c r="BX5" s="1035"/>
      <c r="BY5" s="1035"/>
      <c r="BZ5" s="1035"/>
      <c r="CA5" s="1035"/>
      <c r="CB5" s="1035"/>
      <c r="CC5" s="1035"/>
      <c r="CD5" s="1035"/>
      <c r="CE5" s="1035"/>
      <c r="CF5" s="1035"/>
      <c r="CG5" s="1036"/>
      <c r="CH5" s="1040" t="s">
        <v>381</v>
      </c>
      <c r="CI5" s="1041"/>
      <c r="CJ5" s="1041"/>
      <c r="CK5" s="1041"/>
      <c r="CL5" s="1042"/>
      <c r="CM5" s="1040" t="s">
        <v>382</v>
      </c>
      <c r="CN5" s="1041"/>
      <c r="CO5" s="1041"/>
      <c r="CP5" s="1041"/>
      <c r="CQ5" s="1042"/>
      <c r="CR5" s="1040" t="s">
        <v>383</v>
      </c>
      <c r="CS5" s="1041"/>
      <c r="CT5" s="1041"/>
      <c r="CU5" s="1041"/>
      <c r="CV5" s="1042"/>
      <c r="CW5" s="1040" t="s">
        <v>384</v>
      </c>
      <c r="CX5" s="1041"/>
      <c r="CY5" s="1041"/>
      <c r="CZ5" s="1041"/>
      <c r="DA5" s="1042"/>
      <c r="DB5" s="1040" t="s">
        <v>385</v>
      </c>
      <c r="DC5" s="1041"/>
      <c r="DD5" s="1041"/>
      <c r="DE5" s="1041"/>
      <c r="DF5" s="1042"/>
      <c r="DG5" s="1123" t="s">
        <v>386</v>
      </c>
      <c r="DH5" s="1124"/>
      <c r="DI5" s="1124"/>
      <c r="DJ5" s="1124"/>
      <c r="DK5" s="1125"/>
      <c r="DL5" s="1123" t="s">
        <v>387</v>
      </c>
      <c r="DM5" s="1124"/>
      <c r="DN5" s="1124"/>
      <c r="DO5" s="1124"/>
      <c r="DP5" s="1125"/>
      <c r="DQ5" s="1040" t="s">
        <v>388</v>
      </c>
      <c r="DR5" s="1041"/>
      <c r="DS5" s="1041"/>
      <c r="DT5" s="1041"/>
      <c r="DU5" s="1042"/>
      <c r="DV5" s="1040" t="s">
        <v>379</v>
      </c>
      <c r="DW5" s="1041"/>
      <c r="DX5" s="1041"/>
      <c r="DY5" s="1041"/>
      <c r="DZ5" s="1054"/>
      <c r="EA5" s="234"/>
    </row>
    <row r="6" spans="1:131" s="235" customFormat="1" ht="26.25" customHeight="1" thickBot="1" x14ac:dyDescent="0.25">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34"/>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26"/>
      <c r="DH6" s="1127"/>
      <c r="DI6" s="1127"/>
      <c r="DJ6" s="1127"/>
      <c r="DK6" s="1128"/>
      <c r="DL6" s="1126"/>
      <c r="DM6" s="1127"/>
      <c r="DN6" s="1127"/>
      <c r="DO6" s="1127"/>
      <c r="DP6" s="1128"/>
      <c r="DQ6" s="1043"/>
      <c r="DR6" s="1044"/>
      <c r="DS6" s="1044"/>
      <c r="DT6" s="1044"/>
      <c r="DU6" s="1045"/>
      <c r="DV6" s="1043"/>
      <c r="DW6" s="1044"/>
      <c r="DX6" s="1044"/>
      <c r="DY6" s="1044"/>
      <c r="DZ6" s="1055"/>
      <c r="EA6" s="234"/>
    </row>
    <row r="7" spans="1:131" s="235" customFormat="1" ht="26.25" customHeight="1" thickTop="1" x14ac:dyDescent="0.2">
      <c r="A7" s="236">
        <v>1</v>
      </c>
      <c r="B7" s="1086" t="s">
        <v>389</v>
      </c>
      <c r="C7" s="1087"/>
      <c r="D7" s="1087"/>
      <c r="E7" s="1087"/>
      <c r="F7" s="1087"/>
      <c r="G7" s="1087"/>
      <c r="H7" s="1087"/>
      <c r="I7" s="1087"/>
      <c r="J7" s="1087"/>
      <c r="K7" s="1087"/>
      <c r="L7" s="1087"/>
      <c r="M7" s="1087"/>
      <c r="N7" s="1087"/>
      <c r="O7" s="1087"/>
      <c r="P7" s="1088"/>
      <c r="Q7" s="1141">
        <v>7771</v>
      </c>
      <c r="R7" s="1142"/>
      <c r="S7" s="1142"/>
      <c r="T7" s="1142"/>
      <c r="U7" s="1142"/>
      <c r="V7" s="1142">
        <v>7326</v>
      </c>
      <c r="W7" s="1142"/>
      <c r="X7" s="1142"/>
      <c r="Y7" s="1142"/>
      <c r="Z7" s="1142"/>
      <c r="AA7" s="1142">
        <v>445</v>
      </c>
      <c r="AB7" s="1142"/>
      <c r="AC7" s="1142"/>
      <c r="AD7" s="1142"/>
      <c r="AE7" s="1143"/>
      <c r="AF7" s="1144">
        <v>384</v>
      </c>
      <c r="AG7" s="1145"/>
      <c r="AH7" s="1145"/>
      <c r="AI7" s="1145"/>
      <c r="AJ7" s="1146"/>
      <c r="AK7" s="1147">
        <v>948</v>
      </c>
      <c r="AL7" s="1148"/>
      <c r="AM7" s="1148"/>
      <c r="AN7" s="1148"/>
      <c r="AO7" s="1148"/>
      <c r="AP7" s="1148">
        <v>3866</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c r="BT7" s="1139"/>
      <c r="BU7" s="1139"/>
      <c r="BV7" s="1139"/>
      <c r="BW7" s="1139"/>
      <c r="BX7" s="1139"/>
      <c r="BY7" s="1139"/>
      <c r="BZ7" s="1139"/>
      <c r="CA7" s="1139"/>
      <c r="CB7" s="1139"/>
      <c r="CC7" s="1139"/>
      <c r="CD7" s="1139"/>
      <c r="CE7" s="1139"/>
      <c r="CF7" s="1139"/>
      <c r="CG7" s="1151"/>
      <c r="CH7" s="1135"/>
      <c r="CI7" s="1136"/>
      <c r="CJ7" s="1136"/>
      <c r="CK7" s="1136"/>
      <c r="CL7" s="1137"/>
      <c r="CM7" s="1135"/>
      <c r="CN7" s="1136"/>
      <c r="CO7" s="1136"/>
      <c r="CP7" s="1136"/>
      <c r="CQ7" s="1137"/>
      <c r="CR7" s="1135"/>
      <c r="CS7" s="1136"/>
      <c r="CT7" s="1136"/>
      <c r="CU7" s="1136"/>
      <c r="CV7" s="1137"/>
      <c r="CW7" s="1135"/>
      <c r="CX7" s="1136"/>
      <c r="CY7" s="1136"/>
      <c r="CZ7" s="1136"/>
      <c r="DA7" s="1137"/>
      <c r="DB7" s="1135"/>
      <c r="DC7" s="1136"/>
      <c r="DD7" s="1136"/>
      <c r="DE7" s="1136"/>
      <c r="DF7" s="1137"/>
      <c r="DG7" s="1135"/>
      <c r="DH7" s="1136"/>
      <c r="DI7" s="1136"/>
      <c r="DJ7" s="1136"/>
      <c r="DK7" s="1137"/>
      <c r="DL7" s="1135"/>
      <c r="DM7" s="1136"/>
      <c r="DN7" s="1136"/>
      <c r="DO7" s="1136"/>
      <c r="DP7" s="1137"/>
      <c r="DQ7" s="1135"/>
      <c r="DR7" s="1136"/>
      <c r="DS7" s="1136"/>
      <c r="DT7" s="1136"/>
      <c r="DU7" s="1137"/>
      <c r="DV7" s="1138"/>
      <c r="DW7" s="1139"/>
      <c r="DX7" s="1139"/>
      <c r="DY7" s="1139"/>
      <c r="DZ7" s="1140"/>
      <c r="EA7" s="234"/>
    </row>
    <row r="8" spans="1:131" s="235" customFormat="1" ht="26.25" customHeight="1" x14ac:dyDescent="0.2">
      <c r="A8" s="238">
        <v>2</v>
      </c>
      <c r="B8" s="1069"/>
      <c r="C8" s="1070"/>
      <c r="D8" s="1070"/>
      <c r="E8" s="1070"/>
      <c r="F8" s="1070"/>
      <c r="G8" s="1070"/>
      <c r="H8" s="1070"/>
      <c r="I8" s="1070"/>
      <c r="J8" s="1070"/>
      <c r="K8" s="1070"/>
      <c r="L8" s="1070"/>
      <c r="M8" s="1070"/>
      <c r="N8" s="1070"/>
      <c r="O8" s="1070"/>
      <c r="P8" s="1071"/>
      <c r="Q8" s="1077"/>
      <c r="R8" s="1078"/>
      <c r="S8" s="1078"/>
      <c r="T8" s="1078"/>
      <c r="U8" s="1078"/>
      <c r="V8" s="1078"/>
      <c r="W8" s="1078"/>
      <c r="X8" s="1078"/>
      <c r="Y8" s="1078"/>
      <c r="Z8" s="1078"/>
      <c r="AA8" s="1078"/>
      <c r="AB8" s="1078"/>
      <c r="AC8" s="1078"/>
      <c r="AD8" s="1078"/>
      <c r="AE8" s="1079"/>
      <c r="AF8" s="1074"/>
      <c r="AG8" s="1075"/>
      <c r="AH8" s="1075"/>
      <c r="AI8" s="1075"/>
      <c r="AJ8" s="1076"/>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31"/>
      <c r="BT8" s="1032"/>
      <c r="BU8" s="1032"/>
      <c r="BV8" s="1032"/>
      <c r="BW8" s="1032"/>
      <c r="BX8" s="1032"/>
      <c r="BY8" s="1032"/>
      <c r="BZ8" s="1032"/>
      <c r="CA8" s="1032"/>
      <c r="CB8" s="1032"/>
      <c r="CC8" s="1032"/>
      <c r="CD8" s="1032"/>
      <c r="CE8" s="1032"/>
      <c r="CF8" s="1032"/>
      <c r="CG8" s="1053"/>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2">
      <c r="A9" s="238">
        <v>3</v>
      </c>
      <c r="B9" s="1069"/>
      <c r="C9" s="1070"/>
      <c r="D9" s="1070"/>
      <c r="E9" s="1070"/>
      <c r="F9" s="1070"/>
      <c r="G9" s="1070"/>
      <c r="H9" s="1070"/>
      <c r="I9" s="1070"/>
      <c r="J9" s="1070"/>
      <c r="K9" s="1070"/>
      <c r="L9" s="1070"/>
      <c r="M9" s="1070"/>
      <c r="N9" s="1070"/>
      <c r="O9" s="1070"/>
      <c r="P9" s="1071"/>
      <c r="Q9" s="1077"/>
      <c r="R9" s="1078"/>
      <c r="S9" s="1078"/>
      <c r="T9" s="1078"/>
      <c r="U9" s="1078"/>
      <c r="V9" s="1078"/>
      <c r="W9" s="1078"/>
      <c r="X9" s="1078"/>
      <c r="Y9" s="1078"/>
      <c r="Z9" s="1078"/>
      <c r="AA9" s="1078"/>
      <c r="AB9" s="1078"/>
      <c r="AC9" s="1078"/>
      <c r="AD9" s="1078"/>
      <c r="AE9" s="1079"/>
      <c r="AF9" s="1074"/>
      <c r="AG9" s="1075"/>
      <c r="AH9" s="1075"/>
      <c r="AI9" s="1075"/>
      <c r="AJ9" s="1076"/>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31"/>
      <c r="BT9" s="1032"/>
      <c r="BU9" s="1032"/>
      <c r="BV9" s="1032"/>
      <c r="BW9" s="1032"/>
      <c r="BX9" s="1032"/>
      <c r="BY9" s="1032"/>
      <c r="BZ9" s="1032"/>
      <c r="CA9" s="1032"/>
      <c r="CB9" s="1032"/>
      <c r="CC9" s="1032"/>
      <c r="CD9" s="1032"/>
      <c r="CE9" s="1032"/>
      <c r="CF9" s="1032"/>
      <c r="CG9" s="1053"/>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2">
      <c r="A10" s="238">
        <v>4</v>
      </c>
      <c r="B10" s="1069"/>
      <c r="C10" s="1070"/>
      <c r="D10" s="1070"/>
      <c r="E10" s="1070"/>
      <c r="F10" s="1070"/>
      <c r="G10" s="1070"/>
      <c r="H10" s="1070"/>
      <c r="I10" s="1070"/>
      <c r="J10" s="1070"/>
      <c r="K10" s="1070"/>
      <c r="L10" s="1070"/>
      <c r="M10" s="1070"/>
      <c r="N10" s="1070"/>
      <c r="O10" s="1070"/>
      <c r="P10" s="1071"/>
      <c r="Q10" s="1077"/>
      <c r="R10" s="1078"/>
      <c r="S10" s="1078"/>
      <c r="T10" s="1078"/>
      <c r="U10" s="1078"/>
      <c r="V10" s="1078"/>
      <c r="W10" s="1078"/>
      <c r="X10" s="1078"/>
      <c r="Y10" s="1078"/>
      <c r="Z10" s="1078"/>
      <c r="AA10" s="1078"/>
      <c r="AB10" s="1078"/>
      <c r="AC10" s="1078"/>
      <c r="AD10" s="1078"/>
      <c r="AE10" s="1079"/>
      <c r="AF10" s="1074"/>
      <c r="AG10" s="1075"/>
      <c r="AH10" s="1075"/>
      <c r="AI10" s="1075"/>
      <c r="AJ10" s="1076"/>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31"/>
      <c r="BT10" s="1032"/>
      <c r="BU10" s="1032"/>
      <c r="BV10" s="1032"/>
      <c r="BW10" s="1032"/>
      <c r="BX10" s="1032"/>
      <c r="BY10" s="1032"/>
      <c r="BZ10" s="1032"/>
      <c r="CA10" s="1032"/>
      <c r="CB10" s="1032"/>
      <c r="CC10" s="1032"/>
      <c r="CD10" s="1032"/>
      <c r="CE10" s="1032"/>
      <c r="CF10" s="1032"/>
      <c r="CG10" s="1053"/>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2">
      <c r="A11" s="238">
        <v>5</v>
      </c>
      <c r="B11" s="1069"/>
      <c r="C11" s="1070"/>
      <c r="D11" s="1070"/>
      <c r="E11" s="1070"/>
      <c r="F11" s="1070"/>
      <c r="G11" s="1070"/>
      <c r="H11" s="1070"/>
      <c r="I11" s="1070"/>
      <c r="J11" s="1070"/>
      <c r="K11" s="1070"/>
      <c r="L11" s="1070"/>
      <c r="M11" s="1070"/>
      <c r="N11" s="1070"/>
      <c r="O11" s="1070"/>
      <c r="P11" s="1071"/>
      <c r="Q11" s="1077"/>
      <c r="R11" s="1078"/>
      <c r="S11" s="1078"/>
      <c r="T11" s="1078"/>
      <c r="U11" s="1078"/>
      <c r="V11" s="1078"/>
      <c r="W11" s="1078"/>
      <c r="X11" s="1078"/>
      <c r="Y11" s="1078"/>
      <c r="Z11" s="1078"/>
      <c r="AA11" s="1078"/>
      <c r="AB11" s="1078"/>
      <c r="AC11" s="1078"/>
      <c r="AD11" s="1078"/>
      <c r="AE11" s="1079"/>
      <c r="AF11" s="1074"/>
      <c r="AG11" s="1075"/>
      <c r="AH11" s="1075"/>
      <c r="AI11" s="1075"/>
      <c r="AJ11" s="1076"/>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31"/>
      <c r="BT11" s="1032"/>
      <c r="BU11" s="1032"/>
      <c r="BV11" s="1032"/>
      <c r="BW11" s="1032"/>
      <c r="BX11" s="1032"/>
      <c r="BY11" s="1032"/>
      <c r="BZ11" s="1032"/>
      <c r="CA11" s="1032"/>
      <c r="CB11" s="1032"/>
      <c r="CC11" s="1032"/>
      <c r="CD11" s="1032"/>
      <c r="CE11" s="1032"/>
      <c r="CF11" s="1032"/>
      <c r="CG11" s="1053"/>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2">
      <c r="A12" s="238">
        <v>6</v>
      </c>
      <c r="B12" s="1069"/>
      <c r="C12" s="1070"/>
      <c r="D12" s="1070"/>
      <c r="E12" s="1070"/>
      <c r="F12" s="1070"/>
      <c r="G12" s="1070"/>
      <c r="H12" s="1070"/>
      <c r="I12" s="1070"/>
      <c r="J12" s="1070"/>
      <c r="K12" s="1070"/>
      <c r="L12" s="1070"/>
      <c r="M12" s="1070"/>
      <c r="N12" s="1070"/>
      <c r="O12" s="1070"/>
      <c r="P12" s="1071"/>
      <c r="Q12" s="1077"/>
      <c r="R12" s="1078"/>
      <c r="S12" s="1078"/>
      <c r="T12" s="1078"/>
      <c r="U12" s="1078"/>
      <c r="V12" s="1078"/>
      <c r="W12" s="1078"/>
      <c r="X12" s="1078"/>
      <c r="Y12" s="1078"/>
      <c r="Z12" s="1078"/>
      <c r="AA12" s="1078"/>
      <c r="AB12" s="1078"/>
      <c r="AC12" s="1078"/>
      <c r="AD12" s="1078"/>
      <c r="AE12" s="1079"/>
      <c r="AF12" s="1074"/>
      <c r="AG12" s="1075"/>
      <c r="AH12" s="1075"/>
      <c r="AI12" s="1075"/>
      <c r="AJ12" s="1076"/>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31"/>
      <c r="BT12" s="1032"/>
      <c r="BU12" s="1032"/>
      <c r="BV12" s="1032"/>
      <c r="BW12" s="1032"/>
      <c r="BX12" s="1032"/>
      <c r="BY12" s="1032"/>
      <c r="BZ12" s="1032"/>
      <c r="CA12" s="1032"/>
      <c r="CB12" s="1032"/>
      <c r="CC12" s="1032"/>
      <c r="CD12" s="1032"/>
      <c r="CE12" s="1032"/>
      <c r="CF12" s="1032"/>
      <c r="CG12" s="1053"/>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2">
      <c r="A13" s="238">
        <v>7</v>
      </c>
      <c r="B13" s="1069"/>
      <c r="C13" s="1070"/>
      <c r="D13" s="1070"/>
      <c r="E13" s="1070"/>
      <c r="F13" s="1070"/>
      <c r="G13" s="1070"/>
      <c r="H13" s="1070"/>
      <c r="I13" s="1070"/>
      <c r="J13" s="1070"/>
      <c r="K13" s="1070"/>
      <c r="L13" s="1070"/>
      <c r="M13" s="1070"/>
      <c r="N13" s="1070"/>
      <c r="O13" s="1070"/>
      <c r="P13" s="1071"/>
      <c r="Q13" s="1077"/>
      <c r="R13" s="1078"/>
      <c r="S13" s="1078"/>
      <c r="T13" s="1078"/>
      <c r="U13" s="1078"/>
      <c r="V13" s="1078"/>
      <c r="W13" s="1078"/>
      <c r="X13" s="1078"/>
      <c r="Y13" s="1078"/>
      <c r="Z13" s="1078"/>
      <c r="AA13" s="1078"/>
      <c r="AB13" s="1078"/>
      <c r="AC13" s="1078"/>
      <c r="AD13" s="1078"/>
      <c r="AE13" s="1079"/>
      <c r="AF13" s="1074"/>
      <c r="AG13" s="1075"/>
      <c r="AH13" s="1075"/>
      <c r="AI13" s="1075"/>
      <c r="AJ13" s="1076"/>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31"/>
      <c r="BT13" s="1032"/>
      <c r="BU13" s="1032"/>
      <c r="BV13" s="1032"/>
      <c r="BW13" s="1032"/>
      <c r="BX13" s="1032"/>
      <c r="BY13" s="1032"/>
      <c r="BZ13" s="1032"/>
      <c r="CA13" s="1032"/>
      <c r="CB13" s="1032"/>
      <c r="CC13" s="1032"/>
      <c r="CD13" s="1032"/>
      <c r="CE13" s="1032"/>
      <c r="CF13" s="1032"/>
      <c r="CG13" s="1053"/>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2">
      <c r="A14" s="238">
        <v>8</v>
      </c>
      <c r="B14" s="1069"/>
      <c r="C14" s="1070"/>
      <c r="D14" s="1070"/>
      <c r="E14" s="1070"/>
      <c r="F14" s="1070"/>
      <c r="G14" s="1070"/>
      <c r="H14" s="1070"/>
      <c r="I14" s="1070"/>
      <c r="J14" s="1070"/>
      <c r="K14" s="1070"/>
      <c r="L14" s="1070"/>
      <c r="M14" s="1070"/>
      <c r="N14" s="1070"/>
      <c r="O14" s="1070"/>
      <c r="P14" s="1071"/>
      <c r="Q14" s="1077"/>
      <c r="R14" s="1078"/>
      <c r="S14" s="1078"/>
      <c r="T14" s="1078"/>
      <c r="U14" s="1078"/>
      <c r="V14" s="1078"/>
      <c r="W14" s="1078"/>
      <c r="X14" s="1078"/>
      <c r="Y14" s="1078"/>
      <c r="Z14" s="1078"/>
      <c r="AA14" s="1078"/>
      <c r="AB14" s="1078"/>
      <c r="AC14" s="1078"/>
      <c r="AD14" s="1078"/>
      <c r="AE14" s="1079"/>
      <c r="AF14" s="1074"/>
      <c r="AG14" s="1075"/>
      <c r="AH14" s="1075"/>
      <c r="AI14" s="1075"/>
      <c r="AJ14" s="1076"/>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31"/>
      <c r="BT14" s="1032"/>
      <c r="BU14" s="1032"/>
      <c r="BV14" s="1032"/>
      <c r="BW14" s="1032"/>
      <c r="BX14" s="1032"/>
      <c r="BY14" s="1032"/>
      <c r="BZ14" s="1032"/>
      <c r="CA14" s="1032"/>
      <c r="CB14" s="1032"/>
      <c r="CC14" s="1032"/>
      <c r="CD14" s="1032"/>
      <c r="CE14" s="1032"/>
      <c r="CF14" s="1032"/>
      <c r="CG14" s="1053"/>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2">
      <c r="A15" s="238">
        <v>9</v>
      </c>
      <c r="B15" s="1069"/>
      <c r="C15" s="1070"/>
      <c r="D15" s="1070"/>
      <c r="E15" s="1070"/>
      <c r="F15" s="1070"/>
      <c r="G15" s="1070"/>
      <c r="H15" s="1070"/>
      <c r="I15" s="1070"/>
      <c r="J15" s="1070"/>
      <c r="K15" s="1070"/>
      <c r="L15" s="1070"/>
      <c r="M15" s="1070"/>
      <c r="N15" s="1070"/>
      <c r="O15" s="1070"/>
      <c r="P15" s="1071"/>
      <c r="Q15" s="1077"/>
      <c r="R15" s="1078"/>
      <c r="S15" s="1078"/>
      <c r="T15" s="1078"/>
      <c r="U15" s="1078"/>
      <c r="V15" s="1078"/>
      <c r="W15" s="1078"/>
      <c r="X15" s="1078"/>
      <c r="Y15" s="1078"/>
      <c r="Z15" s="1078"/>
      <c r="AA15" s="1078"/>
      <c r="AB15" s="1078"/>
      <c r="AC15" s="1078"/>
      <c r="AD15" s="1078"/>
      <c r="AE15" s="1079"/>
      <c r="AF15" s="1074"/>
      <c r="AG15" s="1075"/>
      <c r="AH15" s="1075"/>
      <c r="AI15" s="1075"/>
      <c r="AJ15" s="1076"/>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31"/>
      <c r="BT15" s="1032"/>
      <c r="BU15" s="1032"/>
      <c r="BV15" s="1032"/>
      <c r="BW15" s="1032"/>
      <c r="BX15" s="1032"/>
      <c r="BY15" s="1032"/>
      <c r="BZ15" s="1032"/>
      <c r="CA15" s="1032"/>
      <c r="CB15" s="1032"/>
      <c r="CC15" s="1032"/>
      <c r="CD15" s="1032"/>
      <c r="CE15" s="1032"/>
      <c r="CF15" s="1032"/>
      <c r="CG15" s="1053"/>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2">
      <c r="A16" s="238">
        <v>10</v>
      </c>
      <c r="B16" s="1069"/>
      <c r="C16" s="1070"/>
      <c r="D16" s="1070"/>
      <c r="E16" s="1070"/>
      <c r="F16" s="1070"/>
      <c r="G16" s="1070"/>
      <c r="H16" s="1070"/>
      <c r="I16" s="1070"/>
      <c r="J16" s="1070"/>
      <c r="K16" s="1070"/>
      <c r="L16" s="1070"/>
      <c r="M16" s="1070"/>
      <c r="N16" s="1070"/>
      <c r="O16" s="1070"/>
      <c r="P16" s="1071"/>
      <c r="Q16" s="1077"/>
      <c r="R16" s="1078"/>
      <c r="S16" s="1078"/>
      <c r="T16" s="1078"/>
      <c r="U16" s="1078"/>
      <c r="V16" s="1078"/>
      <c r="W16" s="1078"/>
      <c r="X16" s="1078"/>
      <c r="Y16" s="1078"/>
      <c r="Z16" s="1078"/>
      <c r="AA16" s="1078"/>
      <c r="AB16" s="1078"/>
      <c r="AC16" s="1078"/>
      <c r="AD16" s="1078"/>
      <c r="AE16" s="1079"/>
      <c r="AF16" s="1074"/>
      <c r="AG16" s="1075"/>
      <c r="AH16" s="1075"/>
      <c r="AI16" s="1075"/>
      <c r="AJ16" s="1076"/>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2">
      <c r="A17" s="238">
        <v>11</v>
      </c>
      <c r="B17" s="1069"/>
      <c r="C17" s="1070"/>
      <c r="D17" s="1070"/>
      <c r="E17" s="1070"/>
      <c r="F17" s="1070"/>
      <c r="G17" s="1070"/>
      <c r="H17" s="1070"/>
      <c r="I17" s="1070"/>
      <c r="J17" s="1070"/>
      <c r="K17" s="1070"/>
      <c r="L17" s="1070"/>
      <c r="M17" s="1070"/>
      <c r="N17" s="1070"/>
      <c r="O17" s="1070"/>
      <c r="P17" s="1071"/>
      <c r="Q17" s="1077"/>
      <c r="R17" s="1078"/>
      <c r="S17" s="1078"/>
      <c r="T17" s="1078"/>
      <c r="U17" s="1078"/>
      <c r="V17" s="1078"/>
      <c r="W17" s="1078"/>
      <c r="X17" s="1078"/>
      <c r="Y17" s="1078"/>
      <c r="Z17" s="1078"/>
      <c r="AA17" s="1078"/>
      <c r="AB17" s="1078"/>
      <c r="AC17" s="1078"/>
      <c r="AD17" s="1078"/>
      <c r="AE17" s="1079"/>
      <c r="AF17" s="1074"/>
      <c r="AG17" s="1075"/>
      <c r="AH17" s="1075"/>
      <c r="AI17" s="1075"/>
      <c r="AJ17" s="1076"/>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2">
      <c r="A18" s="238">
        <v>12</v>
      </c>
      <c r="B18" s="1069"/>
      <c r="C18" s="1070"/>
      <c r="D18" s="1070"/>
      <c r="E18" s="1070"/>
      <c r="F18" s="1070"/>
      <c r="G18" s="1070"/>
      <c r="H18" s="1070"/>
      <c r="I18" s="1070"/>
      <c r="J18" s="1070"/>
      <c r="K18" s="1070"/>
      <c r="L18" s="1070"/>
      <c r="M18" s="1070"/>
      <c r="N18" s="1070"/>
      <c r="O18" s="1070"/>
      <c r="P18" s="1071"/>
      <c r="Q18" s="1077"/>
      <c r="R18" s="1078"/>
      <c r="S18" s="1078"/>
      <c r="T18" s="1078"/>
      <c r="U18" s="1078"/>
      <c r="V18" s="1078"/>
      <c r="W18" s="1078"/>
      <c r="X18" s="1078"/>
      <c r="Y18" s="1078"/>
      <c r="Z18" s="1078"/>
      <c r="AA18" s="1078"/>
      <c r="AB18" s="1078"/>
      <c r="AC18" s="1078"/>
      <c r="AD18" s="1078"/>
      <c r="AE18" s="1079"/>
      <c r="AF18" s="1074"/>
      <c r="AG18" s="1075"/>
      <c r="AH18" s="1075"/>
      <c r="AI18" s="1075"/>
      <c r="AJ18" s="1076"/>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2">
      <c r="A19" s="238">
        <v>13</v>
      </c>
      <c r="B19" s="1069"/>
      <c r="C19" s="1070"/>
      <c r="D19" s="1070"/>
      <c r="E19" s="1070"/>
      <c r="F19" s="1070"/>
      <c r="G19" s="1070"/>
      <c r="H19" s="1070"/>
      <c r="I19" s="1070"/>
      <c r="J19" s="1070"/>
      <c r="K19" s="1070"/>
      <c r="L19" s="1070"/>
      <c r="M19" s="1070"/>
      <c r="N19" s="1070"/>
      <c r="O19" s="1070"/>
      <c r="P19" s="1071"/>
      <c r="Q19" s="1077"/>
      <c r="R19" s="1078"/>
      <c r="S19" s="1078"/>
      <c r="T19" s="1078"/>
      <c r="U19" s="1078"/>
      <c r="V19" s="1078"/>
      <c r="W19" s="1078"/>
      <c r="X19" s="1078"/>
      <c r="Y19" s="1078"/>
      <c r="Z19" s="1078"/>
      <c r="AA19" s="1078"/>
      <c r="AB19" s="1078"/>
      <c r="AC19" s="1078"/>
      <c r="AD19" s="1078"/>
      <c r="AE19" s="1079"/>
      <c r="AF19" s="1074"/>
      <c r="AG19" s="1075"/>
      <c r="AH19" s="1075"/>
      <c r="AI19" s="1075"/>
      <c r="AJ19" s="1076"/>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2">
      <c r="A20" s="238">
        <v>14</v>
      </c>
      <c r="B20" s="1069"/>
      <c r="C20" s="1070"/>
      <c r="D20" s="1070"/>
      <c r="E20" s="1070"/>
      <c r="F20" s="1070"/>
      <c r="G20" s="1070"/>
      <c r="H20" s="1070"/>
      <c r="I20" s="1070"/>
      <c r="J20" s="1070"/>
      <c r="K20" s="1070"/>
      <c r="L20" s="1070"/>
      <c r="M20" s="1070"/>
      <c r="N20" s="1070"/>
      <c r="O20" s="1070"/>
      <c r="P20" s="1071"/>
      <c r="Q20" s="1077"/>
      <c r="R20" s="1078"/>
      <c r="S20" s="1078"/>
      <c r="T20" s="1078"/>
      <c r="U20" s="1078"/>
      <c r="V20" s="1078"/>
      <c r="W20" s="1078"/>
      <c r="X20" s="1078"/>
      <c r="Y20" s="1078"/>
      <c r="Z20" s="1078"/>
      <c r="AA20" s="1078"/>
      <c r="AB20" s="1078"/>
      <c r="AC20" s="1078"/>
      <c r="AD20" s="1078"/>
      <c r="AE20" s="1079"/>
      <c r="AF20" s="1074"/>
      <c r="AG20" s="1075"/>
      <c r="AH20" s="1075"/>
      <c r="AI20" s="1075"/>
      <c r="AJ20" s="1076"/>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5">
      <c r="A21" s="238">
        <v>15</v>
      </c>
      <c r="B21" s="1069"/>
      <c r="C21" s="1070"/>
      <c r="D21" s="1070"/>
      <c r="E21" s="1070"/>
      <c r="F21" s="1070"/>
      <c r="G21" s="1070"/>
      <c r="H21" s="1070"/>
      <c r="I21" s="1070"/>
      <c r="J21" s="1070"/>
      <c r="K21" s="1070"/>
      <c r="L21" s="1070"/>
      <c r="M21" s="1070"/>
      <c r="N21" s="1070"/>
      <c r="O21" s="1070"/>
      <c r="P21" s="1071"/>
      <c r="Q21" s="1077"/>
      <c r="R21" s="1078"/>
      <c r="S21" s="1078"/>
      <c r="T21" s="1078"/>
      <c r="U21" s="1078"/>
      <c r="V21" s="1078"/>
      <c r="W21" s="1078"/>
      <c r="X21" s="1078"/>
      <c r="Y21" s="1078"/>
      <c r="Z21" s="1078"/>
      <c r="AA21" s="1078"/>
      <c r="AB21" s="1078"/>
      <c r="AC21" s="1078"/>
      <c r="AD21" s="1078"/>
      <c r="AE21" s="1079"/>
      <c r="AF21" s="1074"/>
      <c r="AG21" s="1075"/>
      <c r="AH21" s="1075"/>
      <c r="AI21" s="1075"/>
      <c r="AJ21" s="1076"/>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2">
      <c r="A22" s="238">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74"/>
      <c r="AG22" s="1075"/>
      <c r="AH22" s="1075"/>
      <c r="AI22" s="1075"/>
      <c r="AJ22" s="1076"/>
      <c r="AK22" s="1115"/>
      <c r="AL22" s="1116"/>
      <c r="AM22" s="1116"/>
      <c r="AN22" s="1116"/>
      <c r="AO22" s="1116"/>
      <c r="AP22" s="1116"/>
      <c r="AQ22" s="1116"/>
      <c r="AR22" s="1116"/>
      <c r="AS22" s="1116"/>
      <c r="AT22" s="1116"/>
      <c r="AU22" s="1117"/>
      <c r="AV22" s="1117"/>
      <c r="AW22" s="1117"/>
      <c r="AX22" s="1117"/>
      <c r="AY22" s="1118"/>
      <c r="AZ22" s="1067" t="s">
        <v>390</v>
      </c>
      <c r="BA22" s="1067"/>
      <c r="BB22" s="1067"/>
      <c r="BC22" s="1067"/>
      <c r="BD22" s="1068"/>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5">
      <c r="A23" s="240" t="s">
        <v>391</v>
      </c>
      <c r="B23" s="973" t="s">
        <v>392</v>
      </c>
      <c r="C23" s="974"/>
      <c r="D23" s="974"/>
      <c r="E23" s="974"/>
      <c r="F23" s="974"/>
      <c r="G23" s="974"/>
      <c r="H23" s="974"/>
      <c r="I23" s="974"/>
      <c r="J23" s="974"/>
      <c r="K23" s="974"/>
      <c r="L23" s="974"/>
      <c r="M23" s="974"/>
      <c r="N23" s="974"/>
      <c r="O23" s="974"/>
      <c r="P23" s="984"/>
      <c r="Q23" s="1106">
        <v>7771</v>
      </c>
      <c r="R23" s="1100"/>
      <c r="S23" s="1100"/>
      <c r="T23" s="1100"/>
      <c r="U23" s="1100"/>
      <c r="V23" s="1100">
        <v>7326</v>
      </c>
      <c r="W23" s="1100"/>
      <c r="X23" s="1100"/>
      <c r="Y23" s="1100"/>
      <c r="Z23" s="1100"/>
      <c r="AA23" s="1100">
        <v>445</v>
      </c>
      <c r="AB23" s="1100"/>
      <c r="AC23" s="1100"/>
      <c r="AD23" s="1100"/>
      <c r="AE23" s="1107"/>
      <c r="AF23" s="1108">
        <v>384</v>
      </c>
      <c r="AG23" s="1100"/>
      <c r="AH23" s="1100"/>
      <c r="AI23" s="1100"/>
      <c r="AJ23" s="1109"/>
      <c r="AK23" s="1110"/>
      <c r="AL23" s="1111"/>
      <c r="AM23" s="1111"/>
      <c r="AN23" s="1111"/>
      <c r="AO23" s="1111"/>
      <c r="AP23" s="1100">
        <v>3866</v>
      </c>
      <c r="AQ23" s="1100"/>
      <c r="AR23" s="1100"/>
      <c r="AS23" s="1100"/>
      <c r="AT23" s="1100"/>
      <c r="AU23" s="1101"/>
      <c r="AV23" s="1101"/>
      <c r="AW23" s="1101"/>
      <c r="AX23" s="1101"/>
      <c r="AY23" s="1102"/>
      <c r="AZ23" s="1103" t="s">
        <v>393</v>
      </c>
      <c r="BA23" s="1104"/>
      <c r="BB23" s="1104"/>
      <c r="BC23" s="1104"/>
      <c r="BD23" s="1105"/>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2">
      <c r="A24" s="1099" t="s">
        <v>394</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5">
      <c r="A25" s="1098" t="s">
        <v>395</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2">
      <c r="A26" s="1034" t="s">
        <v>372</v>
      </c>
      <c r="B26" s="1035"/>
      <c r="C26" s="1035"/>
      <c r="D26" s="1035"/>
      <c r="E26" s="1035"/>
      <c r="F26" s="1035"/>
      <c r="G26" s="1035"/>
      <c r="H26" s="1035"/>
      <c r="I26" s="1035"/>
      <c r="J26" s="1035"/>
      <c r="K26" s="1035"/>
      <c r="L26" s="1035"/>
      <c r="M26" s="1035"/>
      <c r="N26" s="1035"/>
      <c r="O26" s="1035"/>
      <c r="P26" s="1036"/>
      <c r="Q26" s="1040" t="s">
        <v>396</v>
      </c>
      <c r="R26" s="1041"/>
      <c r="S26" s="1041"/>
      <c r="T26" s="1041"/>
      <c r="U26" s="1042"/>
      <c r="V26" s="1040" t="s">
        <v>397</v>
      </c>
      <c r="W26" s="1041"/>
      <c r="X26" s="1041"/>
      <c r="Y26" s="1041"/>
      <c r="Z26" s="1042"/>
      <c r="AA26" s="1040" t="s">
        <v>398</v>
      </c>
      <c r="AB26" s="1041"/>
      <c r="AC26" s="1041"/>
      <c r="AD26" s="1041"/>
      <c r="AE26" s="1041"/>
      <c r="AF26" s="1094" t="s">
        <v>399</v>
      </c>
      <c r="AG26" s="1047"/>
      <c r="AH26" s="1047"/>
      <c r="AI26" s="1047"/>
      <c r="AJ26" s="1095"/>
      <c r="AK26" s="1041" t="s">
        <v>400</v>
      </c>
      <c r="AL26" s="1041"/>
      <c r="AM26" s="1041"/>
      <c r="AN26" s="1041"/>
      <c r="AO26" s="1042"/>
      <c r="AP26" s="1040" t="s">
        <v>401</v>
      </c>
      <c r="AQ26" s="1041"/>
      <c r="AR26" s="1041"/>
      <c r="AS26" s="1041"/>
      <c r="AT26" s="1042"/>
      <c r="AU26" s="1040" t="s">
        <v>402</v>
      </c>
      <c r="AV26" s="1041"/>
      <c r="AW26" s="1041"/>
      <c r="AX26" s="1041"/>
      <c r="AY26" s="1042"/>
      <c r="AZ26" s="1040" t="s">
        <v>403</v>
      </c>
      <c r="BA26" s="1041"/>
      <c r="BB26" s="1041"/>
      <c r="BC26" s="1041"/>
      <c r="BD26" s="1042"/>
      <c r="BE26" s="1040" t="s">
        <v>379</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5">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096"/>
      <c r="AG27" s="1050"/>
      <c r="AH27" s="1050"/>
      <c r="AI27" s="1050"/>
      <c r="AJ27" s="1097"/>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2">
      <c r="A28" s="242">
        <v>1</v>
      </c>
      <c r="B28" s="1086" t="s">
        <v>404</v>
      </c>
      <c r="C28" s="1087"/>
      <c r="D28" s="1087"/>
      <c r="E28" s="1087"/>
      <c r="F28" s="1087"/>
      <c r="G28" s="1087"/>
      <c r="H28" s="1087"/>
      <c r="I28" s="1087"/>
      <c r="J28" s="1087"/>
      <c r="K28" s="1087"/>
      <c r="L28" s="1087"/>
      <c r="M28" s="1087"/>
      <c r="N28" s="1087"/>
      <c r="O28" s="1087"/>
      <c r="P28" s="1088"/>
      <c r="Q28" s="1089">
        <v>930</v>
      </c>
      <c r="R28" s="1090"/>
      <c r="S28" s="1090"/>
      <c r="T28" s="1090"/>
      <c r="U28" s="1090"/>
      <c r="V28" s="1090">
        <v>869</v>
      </c>
      <c r="W28" s="1090"/>
      <c r="X28" s="1090"/>
      <c r="Y28" s="1090"/>
      <c r="Z28" s="1090"/>
      <c r="AA28" s="1090">
        <v>61</v>
      </c>
      <c r="AB28" s="1090"/>
      <c r="AC28" s="1090"/>
      <c r="AD28" s="1090"/>
      <c r="AE28" s="1091"/>
      <c r="AF28" s="1092">
        <v>61</v>
      </c>
      <c r="AG28" s="1090"/>
      <c r="AH28" s="1090"/>
      <c r="AI28" s="1090"/>
      <c r="AJ28" s="1093"/>
      <c r="AK28" s="1081">
        <v>83</v>
      </c>
      <c r="AL28" s="1082"/>
      <c r="AM28" s="1082"/>
      <c r="AN28" s="1082"/>
      <c r="AO28" s="1082"/>
      <c r="AP28" s="1082" t="s">
        <v>598</v>
      </c>
      <c r="AQ28" s="1082"/>
      <c r="AR28" s="1082"/>
      <c r="AS28" s="1082"/>
      <c r="AT28" s="1082"/>
      <c r="AU28" s="1082" t="s">
        <v>598</v>
      </c>
      <c r="AV28" s="1082"/>
      <c r="AW28" s="1082"/>
      <c r="AX28" s="1082"/>
      <c r="AY28" s="1082"/>
      <c r="AZ28" s="1083" t="s">
        <v>598</v>
      </c>
      <c r="BA28" s="1083"/>
      <c r="BB28" s="1083"/>
      <c r="BC28" s="1083"/>
      <c r="BD28" s="1083"/>
      <c r="BE28" s="1084"/>
      <c r="BF28" s="1084"/>
      <c r="BG28" s="1084"/>
      <c r="BH28" s="1084"/>
      <c r="BI28" s="1085"/>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2">
      <c r="A29" s="242">
        <v>2</v>
      </c>
      <c r="B29" s="1069" t="s">
        <v>405</v>
      </c>
      <c r="C29" s="1070"/>
      <c r="D29" s="1070"/>
      <c r="E29" s="1070"/>
      <c r="F29" s="1070"/>
      <c r="G29" s="1070"/>
      <c r="H29" s="1070"/>
      <c r="I29" s="1070"/>
      <c r="J29" s="1070"/>
      <c r="K29" s="1070"/>
      <c r="L29" s="1070"/>
      <c r="M29" s="1070"/>
      <c r="N29" s="1070"/>
      <c r="O29" s="1070"/>
      <c r="P29" s="1071"/>
      <c r="Q29" s="1077">
        <v>948</v>
      </c>
      <c r="R29" s="1078"/>
      <c r="S29" s="1078"/>
      <c r="T29" s="1078"/>
      <c r="U29" s="1078"/>
      <c r="V29" s="1078">
        <v>887</v>
      </c>
      <c r="W29" s="1078"/>
      <c r="X29" s="1078"/>
      <c r="Y29" s="1078"/>
      <c r="Z29" s="1078"/>
      <c r="AA29" s="1078">
        <v>61</v>
      </c>
      <c r="AB29" s="1078"/>
      <c r="AC29" s="1078"/>
      <c r="AD29" s="1078"/>
      <c r="AE29" s="1079"/>
      <c r="AF29" s="1074">
        <v>61</v>
      </c>
      <c r="AG29" s="1075"/>
      <c r="AH29" s="1075"/>
      <c r="AI29" s="1075"/>
      <c r="AJ29" s="1076"/>
      <c r="AK29" s="1016">
        <v>156</v>
      </c>
      <c r="AL29" s="1007"/>
      <c r="AM29" s="1007"/>
      <c r="AN29" s="1007"/>
      <c r="AO29" s="1007"/>
      <c r="AP29" s="1007" t="s">
        <v>598</v>
      </c>
      <c r="AQ29" s="1007"/>
      <c r="AR29" s="1007"/>
      <c r="AS29" s="1007"/>
      <c r="AT29" s="1007"/>
      <c r="AU29" s="1007" t="s">
        <v>598</v>
      </c>
      <c r="AV29" s="1007"/>
      <c r="AW29" s="1007"/>
      <c r="AX29" s="1007"/>
      <c r="AY29" s="1007"/>
      <c r="AZ29" s="1080" t="s">
        <v>598</v>
      </c>
      <c r="BA29" s="1080"/>
      <c r="BB29" s="1080"/>
      <c r="BC29" s="1080"/>
      <c r="BD29" s="1080"/>
      <c r="BE29" s="1008"/>
      <c r="BF29" s="1008"/>
      <c r="BG29" s="1008"/>
      <c r="BH29" s="1008"/>
      <c r="BI29" s="1009"/>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2">
      <c r="A30" s="242">
        <v>3</v>
      </c>
      <c r="B30" s="1069" t="s">
        <v>406</v>
      </c>
      <c r="C30" s="1070"/>
      <c r="D30" s="1070"/>
      <c r="E30" s="1070"/>
      <c r="F30" s="1070"/>
      <c r="G30" s="1070"/>
      <c r="H30" s="1070"/>
      <c r="I30" s="1070"/>
      <c r="J30" s="1070"/>
      <c r="K30" s="1070"/>
      <c r="L30" s="1070"/>
      <c r="M30" s="1070"/>
      <c r="N30" s="1070"/>
      <c r="O30" s="1070"/>
      <c r="P30" s="1071"/>
      <c r="Q30" s="1077">
        <v>142</v>
      </c>
      <c r="R30" s="1078"/>
      <c r="S30" s="1078"/>
      <c r="T30" s="1078"/>
      <c r="U30" s="1078"/>
      <c r="V30" s="1078">
        <v>138</v>
      </c>
      <c r="W30" s="1078"/>
      <c r="X30" s="1078"/>
      <c r="Y30" s="1078"/>
      <c r="Z30" s="1078"/>
      <c r="AA30" s="1078">
        <v>4</v>
      </c>
      <c r="AB30" s="1078"/>
      <c r="AC30" s="1078"/>
      <c r="AD30" s="1078"/>
      <c r="AE30" s="1079"/>
      <c r="AF30" s="1074">
        <v>4</v>
      </c>
      <c r="AG30" s="1075"/>
      <c r="AH30" s="1075"/>
      <c r="AI30" s="1075"/>
      <c r="AJ30" s="1076"/>
      <c r="AK30" s="1016">
        <v>40</v>
      </c>
      <c r="AL30" s="1007"/>
      <c r="AM30" s="1007"/>
      <c r="AN30" s="1007"/>
      <c r="AO30" s="1007"/>
      <c r="AP30" s="1007" t="s">
        <v>598</v>
      </c>
      <c r="AQ30" s="1007"/>
      <c r="AR30" s="1007"/>
      <c r="AS30" s="1007"/>
      <c r="AT30" s="1007"/>
      <c r="AU30" s="1007" t="s">
        <v>598</v>
      </c>
      <c r="AV30" s="1007"/>
      <c r="AW30" s="1007"/>
      <c r="AX30" s="1007"/>
      <c r="AY30" s="1007"/>
      <c r="AZ30" s="1080" t="s">
        <v>598</v>
      </c>
      <c r="BA30" s="1080"/>
      <c r="BB30" s="1080"/>
      <c r="BC30" s="1080"/>
      <c r="BD30" s="1080"/>
      <c r="BE30" s="1008"/>
      <c r="BF30" s="1008"/>
      <c r="BG30" s="1008"/>
      <c r="BH30" s="1008"/>
      <c r="BI30" s="1009"/>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2">
      <c r="A31" s="242">
        <v>4</v>
      </c>
      <c r="B31" s="1069" t="s">
        <v>407</v>
      </c>
      <c r="C31" s="1070"/>
      <c r="D31" s="1070"/>
      <c r="E31" s="1070"/>
      <c r="F31" s="1070"/>
      <c r="G31" s="1070"/>
      <c r="H31" s="1070"/>
      <c r="I31" s="1070"/>
      <c r="J31" s="1070"/>
      <c r="K31" s="1070"/>
      <c r="L31" s="1070"/>
      <c r="M31" s="1070"/>
      <c r="N31" s="1070"/>
      <c r="O31" s="1070"/>
      <c r="P31" s="1071"/>
      <c r="Q31" s="1077">
        <v>122</v>
      </c>
      <c r="R31" s="1078"/>
      <c r="S31" s="1078"/>
      <c r="T31" s="1078"/>
      <c r="U31" s="1078"/>
      <c r="V31" s="1078">
        <v>100</v>
      </c>
      <c r="W31" s="1078"/>
      <c r="X31" s="1078"/>
      <c r="Y31" s="1078"/>
      <c r="Z31" s="1078"/>
      <c r="AA31" s="1078">
        <v>22</v>
      </c>
      <c r="AB31" s="1078"/>
      <c r="AC31" s="1078"/>
      <c r="AD31" s="1078"/>
      <c r="AE31" s="1079"/>
      <c r="AF31" s="1074">
        <v>362</v>
      </c>
      <c r="AG31" s="1075"/>
      <c r="AH31" s="1075"/>
      <c r="AI31" s="1075"/>
      <c r="AJ31" s="1076"/>
      <c r="AK31" s="1016">
        <v>17</v>
      </c>
      <c r="AL31" s="1007"/>
      <c r="AM31" s="1007"/>
      <c r="AN31" s="1007"/>
      <c r="AO31" s="1007"/>
      <c r="AP31" s="1007">
        <v>138</v>
      </c>
      <c r="AQ31" s="1007"/>
      <c r="AR31" s="1007"/>
      <c r="AS31" s="1007"/>
      <c r="AT31" s="1007"/>
      <c r="AU31" s="1007" t="s">
        <v>599</v>
      </c>
      <c r="AV31" s="1007"/>
      <c r="AW31" s="1007"/>
      <c r="AX31" s="1007"/>
      <c r="AY31" s="1007"/>
      <c r="AZ31" s="1080" t="s">
        <v>599</v>
      </c>
      <c r="BA31" s="1080"/>
      <c r="BB31" s="1080"/>
      <c r="BC31" s="1080"/>
      <c r="BD31" s="1080"/>
      <c r="BE31" s="1008" t="s">
        <v>408</v>
      </c>
      <c r="BF31" s="1008"/>
      <c r="BG31" s="1008"/>
      <c r="BH31" s="1008"/>
      <c r="BI31" s="1009"/>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2">
      <c r="A32" s="242">
        <v>5</v>
      </c>
      <c r="B32" s="1069" t="s">
        <v>409</v>
      </c>
      <c r="C32" s="1070"/>
      <c r="D32" s="1070"/>
      <c r="E32" s="1070"/>
      <c r="F32" s="1070"/>
      <c r="G32" s="1070"/>
      <c r="H32" s="1070"/>
      <c r="I32" s="1070"/>
      <c r="J32" s="1070"/>
      <c r="K32" s="1070"/>
      <c r="L32" s="1070"/>
      <c r="M32" s="1070"/>
      <c r="N32" s="1070"/>
      <c r="O32" s="1070"/>
      <c r="P32" s="1071"/>
      <c r="Q32" s="1077">
        <v>465</v>
      </c>
      <c r="R32" s="1078"/>
      <c r="S32" s="1078"/>
      <c r="T32" s="1078"/>
      <c r="U32" s="1078"/>
      <c r="V32" s="1078">
        <v>450</v>
      </c>
      <c r="W32" s="1078"/>
      <c r="X32" s="1078"/>
      <c r="Y32" s="1078"/>
      <c r="Z32" s="1078"/>
      <c r="AA32" s="1078">
        <v>15</v>
      </c>
      <c r="AB32" s="1078"/>
      <c r="AC32" s="1078"/>
      <c r="AD32" s="1078"/>
      <c r="AE32" s="1079"/>
      <c r="AF32" s="1074">
        <v>15</v>
      </c>
      <c r="AG32" s="1075"/>
      <c r="AH32" s="1075"/>
      <c r="AI32" s="1075"/>
      <c r="AJ32" s="1076"/>
      <c r="AK32" s="1016">
        <v>168</v>
      </c>
      <c r="AL32" s="1007"/>
      <c r="AM32" s="1007"/>
      <c r="AN32" s="1007"/>
      <c r="AO32" s="1007"/>
      <c r="AP32" s="1007">
        <v>1730</v>
      </c>
      <c r="AQ32" s="1007"/>
      <c r="AR32" s="1007"/>
      <c r="AS32" s="1007"/>
      <c r="AT32" s="1007"/>
      <c r="AU32" s="1007">
        <v>1109</v>
      </c>
      <c r="AV32" s="1007"/>
      <c r="AW32" s="1007"/>
      <c r="AX32" s="1007"/>
      <c r="AY32" s="1007"/>
      <c r="AZ32" s="1080" t="s">
        <v>600</v>
      </c>
      <c r="BA32" s="1080"/>
      <c r="BB32" s="1080"/>
      <c r="BC32" s="1080"/>
      <c r="BD32" s="1080"/>
      <c r="BE32" s="1008" t="s">
        <v>410</v>
      </c>
      <c r="BF32" s="1008"/>
      <c r="BG32" s="1008"/>
      <c r="BH32" s="1008"/>
      <c r="BI32" s="1009"/>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2">
      <c r="A33" s="242">
        <v>6</v>
      </c>
      <c r="B33" s="1069" t="s">
        <v>411</v>
      </c>
      <c r="C33" s="1070"/>
      <c r="D33" s="1070"/>
      <c r="E33" s="1070"/>
      <c r="F33" s="1070"/>
      <c r="G33" s="1070"/>
      <c r="H33" s="1070"/>
      <c r="I33" s="1070"/>
      <c r="J33" s="1070"/>
      <c r="K33" s="1070"/>
      <c r="L33" s="1070"/>
      <c r="M33" s="1070"/>
      <c r="N33" s="1070"/>
      <c r="O33" s="1070"/>
      <c r="P33" s="1071"/>
      <c r="Q33" s="1077">
        <v>59</v>
      </c>
      <c r="R33" s="1078"/>
      <c r="S33" s="1078"/>
      <c r="T33" s="1078"/>
      <c r="U33" s="1078"/>
      <c r="V33" s="1078">
        <v>46</v>
      </c>
      <c r="W33" s="1078"/>
      <c r="X33" s="1078"/>
      <c r="Y33" s="1078"/>
      <c r="Z33" s="1078"/>
      <c r="AA33" s="1078">
        <v>13</v>
      </c>
      <c r="AB33" s="1078"/>
      <c r="AC33" s="1078"/>
      <c r="AD33" s="1078"/>
      <c r="AE33" s="1079"/>
      <c r="AF33" s="1074">
        <v>13</v>
      </c>
      <c r="AG33" s="1075"/>
      <c r="AH33" s="1075"/>
      <c r="AI33" s="1075"/>
      <c r="AJ33" s="1076"/>
      <c r="AK33" s="1016">
        <v>8</v>
      </c>
      <c r="AL33" s="1007"/>
      <c r="AM33" s="1007"/>
      <c r="AN33" s="1007"/>
      <c r="AO33" s="1007"/>
      <c r="AP33" s="1007">
        <v>70</v>
      </c>
      <c r="AQ33" s="1007"/>
      <c r="AR33" s="1007"/>
      <c r="AS33" s="1007"/>
      <c r="AT33" s="1007"/>
      <c r="AU33" s="1007">
        <v>15</v>
      </c>
      <c r="AV33" s="1007"/>
      <c r="AW33" s="1007"/>
      <c r="AX33" s="1007"/>
      <c r="AY33" s="1007"/>
      <c r="AZ33" s="1080" t="s">
        <v>600</v>
      </c>
      <c r="BA33" s="1080"/>
      <c r="BB33" s="1080"/>
      <c r="BC33" s="1080"/>
      <c r="BD33" s="1080"/>
      <c r="BE33" s="1008" t="s">
        <v>412</v>
      </c>
      <c r="BF33" s="1008"/>
      <c r="BG33" s="1008"/>
      <c r="BH33" s="1008"/>
      <c r="BI33" s="1009"/>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2">
      <c r="A34" s="242">
        <v>7</v>
      </c>
      <c r="B34" s="1069"/>
      <c r="C34" s="1070"/>
      <c r="D34" s="1070"/>
      <c r="E34" s="1070"/>
      <c r="F34" s="1070"/>
      <c r="G34" s="1070"/>
      <c r="H34" s="1070"/>
      <c r="I34" s="1070"/>
      <c r="J34" s="1070"/>
      <c r="K34" s="1070"/>
      <c r="L34" s="1070"/>
      <c r="M34" s="1070"/>
      <c r="N34" s="1070"/>
      <c r="O34" s="1070"/>
      <c r="P34" s="1071"/>
      <c r="Q34" s="1077"/>
      <c r="R34" s="1078"/>
      <c r="S34" s="1078"/>
      <c r="T34" s="1078"/>
      <c r="U34" s="1078"/>
      <c r="V34" s="1078"/>
      <c r="W34" s="1078"/>
      <c r="X34" s="1078"/>
      <c r="Y34" s="1078"/>
      <c r="Z34" s="1078"/>
      <c r="AA34" s="1078"/>
      <c r="AB34" s="1078"/>
      <c r="AC34" s="1078"/>
      <c r="AD34" s="1078"/>
      <c r="AE34" s="1079"/>
      <c r="AF34" s="1074"/>
      <c r="AG34" s="1075"/>
      <c r="AH34" s="1075"/>
      <c r="AI34" s="1075"/>
      <c r="AJ34" s="1076"/>
      <c r="AK34" s="1016"/>
      <c r="AL34" s="1007"/>
      <c r="AM34" s="1007"/>
      <c r="AN34" s="1007"/>
      <c r="AO34" s="1007"/>
      <c r="AP34" s="1007"/>
      <c r="AQ34" s="1007"/>
      <c r="AR34" s="1007"/>
      <c r="AS34" s="1007"/>
      <c r="AT34" s="1007"/>
      <c r="AU34" s="1007"/>
      <c r="AV34" s="1007"/>
      <c r="AW34" s="1007"/>
      <c r="AX34" s="1007"/>
      <c r="AY34" s="1007"/>
      <c r="AZ34" s="1080"/>
      <c r="BA34" s="1080"/>
      <c r="BB34" s="1080"/>
      <c r="BC34" s="1080"/>
      <c r="BD34" s="1080"/>
      <c r="BE34" s="1008"/>
      <c r="BF34" s="1008"/>
      <c r="BG34" s="1008"/>
      <c r="BH34" s="1008"/>
      <c r="BI34" s="1009"/>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2">
      <c r="A35" s="242">
        <v>8</v>
      </c>
      <c r="B35" s="1069"/>
      <c r="C35" s="1070"/>
      <c r="D35" s="1070"/>
      <c r="E35" s="1070"/>
      <c r="F35" s="1070"/>
      <c r="G35" s="1070"/>
      <c r="H35" s="1070"/>
      <c r="I35" s="1070"/>
      <c r="J35" s="1070"/>
      <c r="K35" s="1070"/>
      <c r="L35" s="1070"/>
      <c r="M35" s="1070"/>
      <c r="N35" s="1070"/>
      <c r="O35" s="1070"/>
      <c r="P35" s="1071"/>
      <c r="Q35" s="1077"/>
      <c r="R35" s="1078"/>
      <c r="S35" s="1078"/>
      <c r="T35" s="1078"/>
      <c r="U35" s="1078"/>
      <c r="V35" s="1078"/>
      <c r="W35" s="1078"/>
      <c r="X35" s="1078"/>
      <c r="Y35" s="1078"/>
      <c r="Z35" s="1078"/>
      <c r="AA35" s="1078"/>
      <c r="AB35" s="1078"/>
      <c r="AC35" s="1078"/>
      <c r="AD35" s="1078"/>
      <c r="AE35" s="1079"/>
      <c r="AF35" s="1074"/>
      <c r="AG35" s="1075"/>
      <c r="AH35" s="1075"/>
      <c r="AI35" s="1075"/>
      <c r="AJ35" s="1076"/>
      <c r="AK35" s="1016"/>
      <c r="AL35" s="1007"/>
      <c r="AM35" s="1007"/>
      <c r="AN35" s="1007"/>
      <c r="AO35" s="1007"/>
      <c r="AP35" s="1007"/>
      <c r="AQ35" s="1007"/>
      <c r="AR35" s="1007"/>
      <c r="AS35" s="1007"/>
      <c r="AT35" s="1007"/>
      <c r="AU35" s="1007"/>
      <c r="AV35" s="1007"/>
      <c r="AW35" s="1007"/>
      <c r="AX35" s="1007"/>
      <c r="AY35" s="1007"/>
      <c r="AZ35" s="1080"/>
      <c r="BA35" s="1080"/>
      <c r="BB35" s="1080"/>
      <c r="BC35" s="1080"/>
      <c r="BD35" s="1080"/>
      <c r="BE35" s="1008"/>
      <c r="BF35" s="1008"/>
      <c r="BG35" s="1008"/>
      <c r="BH35" s="1008"/>
      <c r="BI35" s="1009"/>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2">
      <c r="A36" s="242">
        <v>9</v>
      </c>
      <c r="B36" s="1069"/>
      <c r="C36" s="1070"/>
      <c r="D36" s="1070"/>
      <c r="E36" s="1070"/>
      <c r="F36" s="1070"/>
      <c r="G36" s="1070"/>
      <c r="H36" s="1070"/>
      <c r="I36" s="1070"/>
      <c r="J36" s="1070"/>
      <c r="K36" s="1070"/>
      <c r="L36" s="1070"/>
      <c r="M36" s="1070"/>
      <c r="N36" s="1070"/>
      <c r="O36" s="1070"/>
      <c r="P36" s="1071"/>
      <c r="Q36" s="1077"/>
      <c r="R36" s="1078"/>
      <c r="S36" s="1078"/>
      <c r="T36" s="1078"/>
      <c r="U36" s="1078"/>
      <c r="V36" s="1078"/>
      <c r="W36" s="1078"/>
      <c r="X36" s="1078"/>
      <c r="Y36" s="1078"/>
      <c r="Z36" s="1078"/>
      <c r="AA36" s="1078"/>
      <c r="AB36" s="1078"/>
      <c r="AC36" s="1078"/>
      <c r="AD36" s="1078"/>
      <c r="AE36" s="1079"/>
      <c r="AF36" s="1074"/>
      <c r="AG36" s="1075"/>
      <c r="AH36" s="1075"/>
      <c r="AI36" s="1075"/>
      <c r="AJ36" s="1076"/>
      <c r="AK36" s="1016"/>
      <c r="AL36" s="1007"/>
      <c r="AM36" s="1007"/>
      <c r="AN36" s="1007"/>
      <c r="AO36" s="1007"/>
      <c r="AP36" s="1007"/>
      <c r="AQ36" s="1007"/>
      <c r="AR36" s="1007"/>
      <c r="AS36" s="1007"/>
      <c r="AT36" s="1007"/>
      <c r="AU36" s="1007"/>
      <c r="AV36" s="1007"/>
      <c r="AW36" s="1007"/>
      <c r="AX36" s="1007"/>
      <c r="AY36" s="1007"/>
      <c r="AZ36" s="1080"/>
      <c r="BA36" s="1080"/>
      <c r="BB36" s="1080"/>
      <c r="BC36" s="1080"/>
      <c r="BD36" s="1080"/>
      <c r="BE36" s="1008"/>
      <c r="BF36" s="1008"/>
      <c r="BG36" s="1008"/>
      <c r="BH36" s="1008"/>
      <c r="BI36" s="1009"/>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2">
      <c r="A37" s="242">
        <v>10</v>
      </c>
      <c r="B37" s="1069"/>
      <c r="C37" s="1070"/>
      <c r="D37" s="1070"/>
      <c r="E37" s="1070"/>
      <c r="F37" s="1070"/>
      <c r="G37" s="1070"/>
      <c r="H37" s="1070"/>
      <c r="I37" s="1070"/>
      <c r="J37" s="1070"/>
      <c r="K37" s="1070"/>
      <c r="L37" s="1070"/>
      <c r="M37" s="1070"/>
      <c r="N37" s="1070"/>
      <c r="O37" s="1070"/>
      <c r="P37" s="1071"/>
      <c r="Q37" s="1077"/>
      <c r="R37" s="1078"/>
      <c r="S37" s="1078"/>
      <c r="T37" s="1078"/>
      <c r="U37" s="1078"/>
      <c r="V37" s="1078"/>
      <c r="W37" s="1078"/>
      <c r="X37" s="1078"/>
      <c r="Y37" s="1078"/>
      <c r="Z37" s="1078"/>
      <c r="AA37" s="1078"/>
      <c r="AB37" s="1078"/>
      <c r="AC37" s="1078"/>
      <c r="AD37" s="1078"/>
      <c r="AE37" s="1079"/>
      <c r="AF37" s="1074"/>
      <c r="AG37" s="1075"/>
      <c r="AH37" s="1075"/>
      <c r="AI37" s="1075"/>
      <c r="AJ37" s="1076"/>
      <c r="AK37" s="1016"/>
      <c r="AL37" s="1007"/>
      <c r="AM37" s="1007"/>
      <c r="AN37" s="1007"/>
      <c r="AO37" s="1007"/>
      <c r="AP37" s="1007"/>
      <c r="AQ37" s="1007"/>
      <c r="AR37" s="1007"/>
      <c r="AS37" s="1007"/>
      <c r="AT37" s="1007"/>
      <c r="AU37" s="1007"/>
      <c r="AV37" s="1007"/>
      <c r="AW37" s="1007"/>
      <c r="AX37" s="1007"/>
      <c r="AY37" s="1007"/>
      <c r="AZ37" s="1080"/>
      <c r="BA37" s="1080"/>
      <c r="BB37" s="1080"/>
      <c r="BC37" s="1080"/>
      <c r="BD37" s="1080"/>
      <c r="BE37" s="1008"/>
      <c r="BF37" s="1008"/>
      <c r="BG37" s="1008"/>
      <c r="BH37" s="1008"/>
      <c r="BI37" s="1009"/>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2">
      <c r="A38" s="242">
        <v>11</v>
      </c>
      <c r="B38" s="1069"/>
      <c r="C38" s="1070"/>
      <c r="D38" s="1070"/>
      <c r="E38" s="1070"/>
      <c r="F38" s="1070"/>
      <c r="G38" s="1070"/>
      <c r="H38" s="1070"/>
      <c r="I38" s="1070"/>
      <c r="J38" s="1070"/>
      <c r="K38" s="1070"/>
      <c r="L38" s="1070"/>
      <c r="M38" s="1070"/>
      <c r="N38" s="1070"/>
      <c r="O38" s="1070"/>
      <c r="P38" s="1071"/>
      <c r="Q38" s="1077"/>
      <c r="R38" s="1078"/>
      <c r="S38" s="1078"/>
      <c r="T38" s="1078"/>
      <c r="U38" s="1078"/>
      <c r="V38" s="1078"/>
      <c r="W38" s="1078"/>
      <c r="X38" s="1078"/>
      <c r="Y38" s="1078"/>
      <c r="Z38" s="1078"/>
      <c r="AA38" s="1078"/>
      <c r="AB38" s="1078"/>
      <c r="AC38" s="1078"/>
      <c r="AD38" s="1078"/>
      <c r="AE38" s="1079"/>
      <c r="AF38" s="1074"/>
      <c r="AG38" s="1075"/>
      <c r="AH38" s="1075"/>
      <c r="AI38" s="1075"/>
      <c r="AJ38" s="1076"/>
      <c r="AK38" s="1016"/>
      <c r="AL38" s="1007"/>
      <c r="AM38" s="1007"/>
      <c r="AN38" s="1007"/>
      <c r="AO38" s="1007"/>
      <c r="AP38" s="1007"/>
      <c r="AQ38" s="1007"/>
      <c r="AR38" s="1007"/>
      <c r="AS38" s="1007"/>
      <c r="AT38" s="1007"/>
      <c r="AU38" s="1007"/>
      <c r="AV38" s="1007"/>
      <c r="AW38" s="1007"/>
      <c r="AX38" s="1007"/>
      <c r="AY38" s="1007"/>
      <c r="AZ38" s="1080"/>
      <c r="BA38" s="1080"/>
      <c r="BB38" s="1080"/>
      <c r="BC38" s="1080"/>
      <c r="BD38" s="1080"/>
      <c r="BE38" s="1008"/>
      <c r="BF38" s="1008"/>
      <c r="BG38" s="1008"/>
      <c r="BH38" s="1008"/>
      <c r="BI38" s="1009"/>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2">
      <c r="A39" s="242">
        <v>12</v>
      </c>
      <c r="B39" s="1069"/>
      <c r="C39" s="1070"/>
      <c r="D39" s="1070"/>
      <c r="E39" s="1070"/>
      <c r="F39" s="1070"/>
      <c r="G39" s="1070"/>
      <c r="H39" s="1070"/>
      <c r="I39" s="1070"/>
      <c r="J39" s="1070"/>
      <c r="K39" s="1070"/>
      <c r="L39" s="1070"/>
      <c r="M39" s="1070"/>
      <c r="N39" s="1070"/>
      <c r="O39" s="1070"/>
      <c r="P39" s="1071"/>
      <c r="Q39" s="1077"/>
      <c r="R39" s="1078"/>
      <c r="S39" s="1078"/>
      <c r="T39" s="1078"/>
      <c r="U39" s="1078"/>
      <c r="V39" s="1078"/>
      <c r="W39" s="1078"/>
      <c r="X39" s="1078"/>
      <c r="Y39" s="1078"/>
      <c r="Z39" s="1078"/>
      <c r="AA39" s="1078"/>
      <c r="AB39" s="1078"/>
      <c r="AC39" s="1078"/>
      <c r="AD39" s="1078"/>
      <c r="AE39" s="1079"/>
      <c r="AF39" s="1074"/>
      <c r="AG39" s="1075"/>
      <c r="AH39" s="1075"/>
      <c r="AI39" s="1075"/>
      <c r="AJ39" s="1076"/>
      <c r="AK39" s="1016"/>
      <c r="AL39" s="1007"/>
      <c r="AM39" s="1007"/>
      <c r="AN39" s="1007"/>
      <c r="AO39" s="1007"/>
      <c r="AP39" s="1007"/>
      <c r="AQ39" s="1007"/>
      <c r="AR39" s="1007"/>
      <c r="AS39" s="1007"/>
      <c r="AT39" s="1007"/>
      <c r="AU39" s="1007"/>
      <c r="AV39" s="1007"/>
      <c r="AW39" s="1007"/>
      <c r="AX39" s="1007"/>
      <c r="AY39" s="1007"/>
      <c r="AZ39" s="1080"/>
      <c r="BA39" s="1080"/>
      <c r="BB39" s="1080"/>
      <c r="BC39" s="1080"/>
      <c r="BD39" s="1080"/>
      <c r="BE39" s="1008"/>
      <c r="BF39" s="1008"/>
      <c r="BG39" s="1008"/>
      <c r="BH39" s="1008"/>
      <c r="BI39" s="1009"/>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2">
      <c r="A40" s="238">
        <v>13</v>
      </c>
      <c r="B40" s="1069"/>
      <c r="C40" s="1070"/>
      <c r="D40" s="1070"/>
      <c r="E40" s="1070"/>
      <c r="F40" s="1070"/>
      <c r="G40" s="1070"/>
      <c r="H40" s="1070"/>
      <c r="I40" s="1070"/>
      <c r="J40" s="1070"/>
      <c r="K40" s="1070"/>
      <c r="L40" s="1070"/>
      <c r="M40" s="1070"/>
      <c r="N40" s="1070"/>
      <c r="O40" s="1070"/>
      <c r="P40" s="1071"/>
      <c r="Q40" s="1077"/>
      <c r="R40" s="1078"/>
      <c r="S40" s="1078"/>
      <c r="T40" s="1078"/>
      <c r="U40" s="1078"/>
      <c r="V40" s="1078"/>
      <c r="W40" s="1078"/>
      <c r="X40" s="1078"/>
      <c r="Y40" s="1078"/>
      <c r="Z40" s="1078"/>
      <c r="AA40" s="1078"/>
      <c r="AB40" s="1078"/>
      <c r="AC40" s="1078"/>
      <c r="AD40" s="1078"/>
      <c r="AE40" s="1079"/>
      <c r="AF40" s="1074"/>
      <c r="AG40" s="1075"/>
      <c r="AH40" s="1075"/>
      <c r="AI40" s="1075"/>
      <c r="AJ40" s="1076"/>
      <c r="AK40" s="1016"/>
      <c r="AL40" s="1007"/>
      <c r="AM40" s="1007"/>
      <c r="AN40" s="1007"/>
      <c r="AO40" s="1007"/>
      <c r="AP40" s="1007"/>
      <c r="AQ40" s="1007"/>
      <c r="AR40" s="1007"/>
      <c r="AS40" s="1007"/>
      <c r="AT40" s="1007"/>
      <c r="AU40" s="1007"/>
      <c r="AV40" s="1007"/>
      <c r="AW40" s="1007"/>
      <c r="AX40" s="1007"/>
      <c r="AY40" s="1007"/>
      <c r="AZ40" s="1080"/>
      <c r="BA40" s="1080"/>
      <c r="BB40" s="1080"/>
      <c r="BC40" s="1080"/>
      <c r="BD40" s="1080"/>
      <c r="BE40" s="1008"/>
      <c r="BF40" s="1008"/>
      <c r="BG40" s="1008"/>
      <c r="BH40" s="1008"/>
      <c r="BI40" s="1009"/>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2">
      <c r="A41" s="238">
        <v>14</v>
      </c>
      <c r="B41" s="1069"/>
      <c r="C41" s="1070"/>
      <c r="D41" s="1070"/>
      <c r="E41" s="1070"/>
      <c r="F41" s="1070"/>
      <c r="G41" s="1070"/>
      <c r="H41" s="1070"/>
      <c r="I41" s="1070"/>
      <c r="J41" s="1070"/>
      <c r="K41" s="1070"/>
      <c r="L41" s="1070"/>
      <c r="M41" s="1070"/>
      <c r="N41" s="1070"/>
      <c r="O41" s="1070"/>
      <c r="P41" s="1071"/>
      <c r="Q41" s="1077"/>
      <c r="R41" s="1078"/>
      <c r="S41" s="1078"/>
      <c r="T41" s="1078"/>
      <c r="U41" s="1078"/>
      <c r="V41" s="1078"/>
      <c r="W41" s="1078"/>
      <c r="X41" s="1078"/>
      <c r="Y41" s="1078"/>
      <c r="Z41" s="1078"/>
      <c r="AA41" s="1078"/>
      <c r="AB41" s="1078"/>
      <c r="AC41" s="1078"/>
      <c r="AD41" s="1078"/>
      <c r="AE41" s="1079"/>
      <c r="AF41" s="1074"/>
      <c r="AG41" s="1075"/>
      <c r="AH41" s="1075"/>
      <c r="AI41" s="1075"/>
      <c r="AJ41" s="1076"/>
      <c r="AK41" s="1016"/>
      <c r="AL41" s="1007"/>
      <c r="AM41" s="1007"/>
      <c r="AN41" s="1007"/>
      <c r="AO41" s="1007"/>
      <c r="AP41" s="1007"/>
      <c r="AQ41" s="1007"/>
      <c r="AR41" s="1007"/>
      <c r="AS41" s="1007"/>
      <c r="AT41" s="1007"/>
      <c r="AU41" s="1007"/>
      <c r="AV41" s="1007"/>
      <c r="AW41" s="1007"/>
      <c r="AX41" s="1007"/>
      <c r="AY41" s="1007"/>
      <c r="AZ41" s="1080"/>
      <c r="BA41" s="1080"/>
      <c r="BB41" s="1080"/>
      <c r="BC41" s="1080"/>
      <c r="BD41" s="1080"/>
      <c r="BE41" s="1008"/>
      <c r="BF41" s="1008"/>
      <c r="BG41" s="1008"/>
      <c r="BH41" s="1008"/>
      <c r="BI41" s="1009"/>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2">
      <c r="A42" s="238">
        <v>15</v>
      </c>
      <c r="B42" s="1069"/>
      <c r="C42" s="1070"/>
      <c r="D42" s="1070"/>
      <c r="E42" s="1070"/>
      <c r="F42" s="1070"/>
      <c r="G42" s="1070"/>
      <c r="H42" s="1070"/>
      <c r="I42" s="1070"/>
      <c r="J42" s="1070"/>
      <c r="K42" s="1070"/>
      <c r="L42" s="1070"/>
      <c r="M42" s="1070"/>
      <c r="N42" s="1070"/>
      <c r="O42" s="1070"/>
      <c r="P42" s="1071"/>
      <c r="Q42" s="1077"/>
      <c r="R42" s="1078"/>
      <c r="S42" s="1078"/>
      <c r="T42" s="1078"/>
      <c r="U42" s="1078"/>
      <c r="V42" s="1078"/>
      <c r="W42" s="1078"/>
      <c r="X42" s="1078"/>
      <c r="Y42" s="1078"/>
      <c r="Z42" s="1078"/>
      <c r="AA42" s="1078"/>
      <c r="AB42" s="1078"/>
      <c r="AC42" s="1078"/>
      <c r="AD42" s="1078"/>
      <c r="AE42" s="1079"/>
      <c r="AF42" s="1074"/>
      <c r="AG42" s="1075"/>
      <c r="AH42" s="1075"/>
      <c r="AI42" s="1075"/>
      <c r="AJ42" s="1076"/>
      <c r="AK42" s="1016"/>
      <c r="AL42" s="1007"/>
      <c r="AM42" s="1007"/>
      <c r="AN42" s="1007"/>
      <c r="AO42" s="1007"/>
      <c r="AP42" s="1007"/>
      <c r="AQ42" s="1007"/>
      <c r="AR42" s="1007"/>
      <c r="AS42" s="1007"/>
      <c r="AT42" s="1007"/>
      <c r="AU42" s="1007"/>
      <c r="AV42" s="1007"/>
      <c r="AW42" s="1007"/>
      <c r="AX42" s="1007"/>
      <c r="AY42" s="1007"/>
      <c r="AZ42" s="1080"/>
      <c r="BA42" s="1080"/>
      <c r="BB42" s="1080"/>
      <c r="BC42" s="1080"/>
      <c r="BD42" s="1080"/>
      <c r="BE42" s="1008"/>
      <c r="BF42" s="1008"/>
      <c r="BG42" s="1008"/>
      <c r="BH42" s="1008"/>
      <c r="BI42" s="1009"/>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2">
      <c r="A43" s="238">
        <v>16</v>
      </c>
      <c r="B43" s="1069"/>
      <c r="C43" s="1070"/>
      <c r="D43" s="1070"/>
      <c r="E43" s="1070"/>
      <c r="F43" s="1070"/>
      <c r="G43" s="1070"/>
      <c r="H43" s="1070"/>
      <c r="I43" s="1070"/>
      <c r="J43" s="1070"/>
      <c r="K43" s="1070"/>
      <c r="L43" s="1070"/>
      <c r="M43" s="1070"/>
      <c r="N43" s="1070"/>
      <c r="O43" s="1070"/>
      <c r="P43" s="1071"/>
      <c r="Q43" s="1077"/>
      <c r="R43" s="1078"/>
      <c r="S43" s="1078"/>
      <c r="T43" s="1078"/>
      <c r="U43" s="1078"/>
      <c r="V43" s="1078"/>
      <c r="W43" s="1078"/>
      <c r="X43" s="1078"/>
      <c r="Y43" s="1078"/>
      <c r="Z43" s="1078"/>
      <c r="AA43" s="1078"/>
      <c r="AB43" s="1078"/>
      <c r="AC43" s="1078"/>
      <c r="AD43" s="1078"/>
      <c r="AE43" s="1079"/>
      <c r="AF43" s="1074"/>
      <c r="AG43" s="1075"/>
      <c r="AH43" s="1075"/>
      <c r="AI43" s="1075"/>
      <c r="AJ43" s="1076"/>
      <c r="AK43" s="1016"/>
      <c r="AL43" s="1007"/>
      <c r="AM43" s="1007"/>
      <c r="AN43" s="1007"/>
      <c r="AO43" s="1007"/>
      <c r="AP43" s="1007"/>
      <c r="AQ43" s="1007"/>
      <c r="AR43" s="1007"/>
      <c r="AS43" s="1007"/>
      <c r="AT43" s="1007"/>
      <c r="AU43" s="1007"/>
      <c r="AV43" s="1007"/>
      <c r="AW43" s="1007"/>
      <c r="AX43" s="1007"/>
      <c r="AY43" s="1007"/>
      <c r="AZ43" s="1080"/>
      <c r="BA43" s="1080"/>
      <c r="BB43" s="1080"/>
      <c r="BC43" s="1080"/>
      <c r="BD43" s="1080"/>
      <c r="BE43" s="1008"/>
      <c r="BF43" s="1008"/>
      <c r="BG43" s="1008"/>
      <c r="BH43" s="1008"/>
      <c r="BI43" s="1009"/>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2">
      <c r="A44" s="238">
        <v>17</v>
      </c>
      <c r="B44" s="1069"/>
      <c r="C44" s="1070"/>
      <c r="D44" s="1070"/>
      <c r="E44" s="1070"/>
      <c r="F44" s="1070"/>
      <c r="G44" s="1070"/>
      <c r="H44" s="1070"/>
      <c r="I44" s="1070"/>
      <c r="J44" s="1070"/>
      <c r="K44" s="1070"/>
      <c r="L44" s="1070"/>
      <c r="M44" s="1070"/>
      <c r="N44" s="1070"/>
      <c r="O44" s="1070"/>
      <c r="P44" s="1071"/>
      <c r="Q44" s="1077"/>
      <c r="R44" s="1078"/>
      <c r="S44" s="1078"/>
      <c r="T44" s="1078"/>
      <c r="U44" s="1078"/>
      <c r="V44" s="1078"/>
      <c r="W44" s="1078"/>
      <c r="X44" s="1078"/>
      <c r="Y44" s="1078"/>
      <c r="Z44" s="1078"/>
      <c r="AA44" s="1078"/>
      <c r="AB44" s="1078"/>
      <c r="AC44" s="1078"/>
      <c r="AD44" s="1078"/>
      <c r="AE44" s="1079"/>
      <c r="AF44" s="1074"/>
      <c r="AG44" s="1075"/>
      <c r="AH44" s="1075"/>
      <c r="AI44" s="1075"/>
      <c r="AJ44" s="1076"/>
      <c r="AK44" s="1016"/>
      <c r="AL44" s="1007"/>
      <c r="AM44" s="1007"/>
      <c r="AN44" s="1007"/>
      <c r="AO44" s="1007"/>
      <c r="AP44" s="1007"/>
      <c r="AQ44" s="1007"/>
      <c r="AR44" s="1007"/>
      <c r="AS44" s="1007"/>
      <c r="AT44" s="1007"/>
      <c r="AU44" s="1007"/>
      <c r="AV44" s="1007"/>
      <c r="AW44" s="1007"/>
      <c r="AX44" s="1007"/>
      <c r="AY44" s="1007"/>
      <c r="AZ44" s="1080"/>
      <c r="BA44" s="1080"/>
      <c r="BB44" s="1080"/>
      <c r="BC44" s="1080"/>
      <c r="BD44" s="1080"/>
      <c r="BE44" s="1008"/>
      <c r="BF44" s="1008"/>
      <c r="BG44" s="1008"/>
      <c r="BH44" s="1008"/>
      <c r="BI44" s="1009"/>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2">
      <c r="A45" s="238">
        <v>18</v>
      </c>
      <c r="B45" s="1069"/>
      <c r="C45" s="1070"/>
      <c r="D45" s="1070"/>
      <c r="E45" s="1070"/>
      <c r="F45" s="1070"/>
      <c r="G45" s="1070"/>
      <c r="H45" s="1070"/>
      <c r="I45" s="1070"/>
      <c r="J45" s="1070"/>
      <c r="K45" s="1070"/>
      <c r="L45" s="1070"/>
      <c r="M45" s="1070"/>
      <c r="N45" s="1070"/>
      <c r="O45" s="1070"/>
      <c r="P45" s="1071"/>
      <c r="Q45" s="1077"/>
      <c r="R45" s="1078"/>
      <c r="S45" s="1078"/>
      <c r="T45" s="1078"/>
      <c r="U45" s="1078"/>
      <c r="V45" s="1078"/>
      <c r="W45" s="1078"/>
      <c r="X45" s="1078"/>
      <c r="Y45" s="1078"/>
      <c r="Z45" s="1078"/>
      <c r="AA45" s="1078"/>
      <c r="AB45" s="1078"/>
      <c r="AC45" s="1078"/>
      <c r="AD45" s="1078"/>
      <c r="AE45" s="1079"/>
      <c r="AF45" s="1074"/>
      <c r="AG45" s="1075"/>
      <c r="AH45" s="1075"/>
      <c r="AI45" s="1075"/>
      <c r="AJ45" s="1076"/>
      <c r="AK45" s="1016"/>
      <c r="AL45" s="1007"/>
      <c r="AM45" s="1007"/>
      <c r="AN45" s="1007"/>
      <c r="AO45" s="1007"/>
      <c r="AP45" s="1007"/>
      <c r="AQ45" s="1007"/>
      <c r="AR45" s="1007"/>
      <c r="AS45" s="1007"/>
      <c r="AT45" s="1007"/>
      <c r="AU45" s="1007"/>
      <c r="AV45" s="1007"/>
      <c r="AW45" s="1007"/>
      <c r="AX45" s="1007"/>
      <c r="AY45" s="1007"/>
      <c r="AZ45" s="1080"/>
      <c r="BA45" s="1080"/>
      <c r="BB45" s="1080"/>
      <c r="BC45" s="1080"/>
      <c r="BD45" s="1080"/>
      <c r="BE45" s="1008"/>
      <c r="BF45" s="1008"/>
      <c r="BG45" s="1008"/>
      <c r="BH45" s="1008"/>
      <c r="BI45" s="1009"/>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2">
      <c r="A46" s="238">
        <v>19</v>
      </c>
      <c r="B46" s="1069"/>
      <c r="C46" s="1070"/>
      <c r="D46" s="1070"/>
      <c r="E46" s="1070"/>
      <c r="F46" s="1070"/>
      <c r="G46" s="1070"/>
      <c r="H46" s="1070"/>
      <c r="I46" s="1070"/>
      <c r="J46" s="1070"/>
      <c r="K46" s="1070"/>
      <c r="L46" s="1070"/>
      <c r="M46" s="1070"/>
      <c r="N46" s="1070"/>
      <c r="O46" s="1070"/>
      <c r="P46" s="1071"/>
      <c r="Q46" s="1077"/>
      <c r="R46" s="1078"/>
      <c r="S46" s="1078"/>
      <c r="T46" s="1078"/>
      <c r="U46" s="1078"/>
      <c r="V46" s="1078"/>
      <c r="W46" s="1078"/>
      <c r="X46" s="1078"/>
      <c r="Y46" s="1078"/>
      <c r="Z46" s="1078"/>
      <c r="AA46" s="1078"/>
      <c r="AB46" s="1078"/>
      <c r="AC46" s="1078"/>
      <c r="AD46" s="1078"/>
      <c r="AE46" s="1079"/>
      <c r="AF46" s="1074"/>
      <c r="AG46" s="1075"/>
      <c r="AH46" s="1075"/>
      <c r="AI46" s="1075"/>
      <c r="AJ46" s="1076"/>
      <c r="AK46" s="1016"/>
      <c r="AL46" s="1007"/>
      <c r="AM46" s="1007"/>
      <c r="AN46" s="1007"/>
      <c r="AO46" s="1007"/>
      <c r="AP46" s="1007"/>
      <c r="AQ46" s="1007"/>
      <c r="AR46" s="1007"/>
      <c r="AS46" s="1007"/>
      <c r="AT46" s="1007"/>
      <c r="AU46" s="1007"/>
      <c r="AV46" s="1007"/>
      <c r="AW46" s="1007"/>
      <c r="AX46" s="1007"/>
      <c r="AY46" s="1007"/>
      <c r="AZ46" s="1080"/>
      <c r="BA46" s="1080"/>
      <c r="BB46" s="1080"/>
      <c r="BC46" s="1080"/>
      <c r="BD46" s="1080"/>
      <c r="BE46" s="1008"/>
      <c r="BF46" s="1008"/>
      <c r="BG46" s="1008"/>
      <c r="BH46" s="1008"/>
      <c r="BI46" s="1009"/>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2">
      <c r="A47" s="238">
        <v>20</v>
      </c>
      <c r="B47" s="1069"/>
      <c r="C47" s="1070"/>
      <c r="D47" s="1070"/>
      <c r="E47" s="1070"/>
      <c r="F47" s="1070"/>
      <c r="G47" s="1070"/>
      <c r="H47" s="1070"/>
      <c r="I47" s="1070"/>
      <c r="J47" s="1070"/>
      <c r="K47" s="1070"/>
      <c r="L47" s="1070"/>
      <c r="M47" s="1070"/>
      <c r="N47" s="1070"/>
      <c r="O47" s="1070"/>
      <c r="P47" s="1071"/>
      <c r="Q47" s="1077"/>
      <c r="R47" s="1078"/>
      <c r="S47" s="1078"/>
      <c r="T47" s="1078"/>
      <c r="U47" s="1078"/>
      <c r="V47" s="1078"/>
      <c r="W47" s="1078"/>
      <c r="X47" s="1078"/>
      <c r="Y47" s="1078"/>
      <c r="Z47" s="1078"/>
      <c r="AA47" s="1078"/>
      <c r="AB47" s="1078"/>
      <c r="AC47" s="1078"/>
      <c r="AD47" s="1078"/>
      <c r="AE47" s="1079"/>
      <c r="AF47" s="1074"/>
      <c r="AG47" s="1075"/>
      <c r="AH47" s="1075"/>
      <c r="AI47" s="1075"/>
      <c r="AJ47" s="1076"/>
      <c r="AK47" s="1016"/>
      <c r="AL47" s="1007"/>
      <c r="AM47" s="1007"/>
      <c r="AN47" s="1007"/>
      <c r="AO47" s="1007"/>
      <c r="AP47" s="1007"/>
      <c r="AQ47" s="1007"/>
      <c r="AR47" s="1007"/>
      <c r="AS47" s="1007"/>
      <c r="AT47" s="1007"/>
      <c r="AU47" s="1007"/>
      <c r="AV47" s="1007"/>
      <c r="AW47" s="1007"/>
      <c r="AX47" s="1007"/>
      <c r="AY47" s="1007"/>
      <c r="AZ47" s="1080"/>
      <c r="BA47" s="1080"/>
      <c r="BB47" s="1080"/>
      <c r="BC47" s="1080"/>
      <c r="BD47" s="1080"/>
      <c r="BE47" s="1008"/>
      <c r="BF47" s="1008"/>
      <c r="BG47" s="1008"/>
      <c r="BH47" s="1008"/>
      <c r="BI47" s="1009"/>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2">
      <c r="A48" s="238">
        <v>21</v>
      </c>
      <c r="B48" s="1069"/>
      <c r="C48" s="1070"/>
      <c r="D48" s="1070"/>
      <c r="E48" s="1070"/>
      <c r="F48" s="1070"/>
      <c r="G48" s="1070"/>
      <c r="H48" s="1070"/>
      <c r="I48" s="1070"/>
      <c r="J48" s="1070"/>
      <c r="K48" s="1070"/>
      <c r="L48" s="1070"/>
      <c r="M48" s="1070"/>
      <c r="N48" s="1070"/>
      <c r="O48" s="1070"/>
      <c r="P48" s="1071"/>
      <c r="Q48" s="1077"/>
      <c r="R48" s="1078"/>
      <c r="S48" s="1078"/>
      <c r="T48" s="1078"/>
      <c r="U48" s="1078"/>
      <c r="V48" s="1078"/>
      <c r="W48" s="1078"/>
      <c r="X48" s="1078"/>
      <c r="Y48" s="1078"/>
      <c r="Z48" s="1078"/>
      <c r="AA48" s="1078"/>
      <c r="AB48" s="1078"/>
      <c r="AC48" s="1078"/>
      <c r="AD48" s="1078"/>
      <c r="AE48" s="1079"/>
      <c r="AF48" s="1074"/>
      <c r="AG48" s="1075"/>
      <c r="AH48" s="1075"/>
      <c r="AI48" s="1075"/>
      <c r="AJ48" s="1076"/>
      <c r="AK48" s="1016"/>
      <c r="AL48" s="1007"/>
      <c r="AM48" s="1007"/>
      <c r="AN48" s="1007"/>
      <c r="AO48" s="1007"/>
      <c r="AP48" s="1007"/>
      <c r="AQ48" s="1007"/>
      <c r="AR48" s="1007"/>
      <c r="AS48" s="1007"/>
      <c r="AT48" s="1007"/>
      <c r="AU48" s="1007"/>
      <c r="AV48" s="1007"/>
      <c r="AW48" s="1007"/>
      <c r="AX48" s="1007"/>
      <c r="AY48" s="1007"/>
      <c r="AZ48" s="1080"/>
      <c r="BA48" s="1080"/>
      <c r="BB48" s="1080"/>
      <c r="BC48" s="1080"/>
      <c r="BD48" s="1080"/>
      <c r="BE48" s="1008"/>
      <c r="BF48" s="1008"/>
      <c r="BG48" s="1008"/>
      <c r="BH48" s="1008"/>
      <c r="BI48" s="1009"/>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2">
      <c r="A49" s="238">
        <v>22</v>
      </c>
      <c r="B49" s="1069"/>
      <c r="C49" s="1070"/>
      <c r="D49" s="1070"/>
      <c r="E49" s="1070"/>
      <c r="F49" s="1070"/>
      <c r="G49" s="1070"/>
      <c r="H49" s="1070"/>
      <c r="I49" s="1070"/>
      <c r="J49" s="1070"/>
      <c r="K49" s="1070"/>
      <c r="L49" s="1070"/>
      <c r="M49" s="1070"/>
      <c r="N49" s="1070"/>
      <c r="O49" s="1070"/>
      <c r="P49" s="1071"/>
      <c r="Q49" s="1077"/>
      <c r="R49" s="1078"/>
      <c r="S49" s="1078"/>
      <c r="T49" s="1078"/>
      <c r="U49" s="1078"/>
      <c r="V49" s="1078"/>
      <c r="W49" s="1078"/>
      <c r="X49" s="1078"/>
      <c r="Y49" s="1078"/>
      <c r="Z49" s="1078"/>
      <c r="AA49" s="1078"/>
      <c r="AB49" s="1078"/>
      <c r="AC49" s="1078"/>
      <c r="AD49" s="1078"/>
      <c r="AE49" s="1079"/>
      <c r="AF49" s="1074"/>
      <c r="AG49" s="1075"/>
      <c r="AH49" s="1075"/>
      <c r="AI49" s="1075"/>
      <c r="AJ49" s="1076"/>
      <c r="AK49" s="1016"/>
      <c r="AL49" s="1007"/>
      <c r="AM49" s="1007"/>
      <c r="AN49" s="1007"/>
      <c r="AO49" s="1007"/>
      <c r="AP49" s="1007"/>
      <c r="AQ49" s="1007"/>
      <c r="AR49" s="1007"/>
      <c r="AS49" s="1007"/>
      <c r="AT49" s="1007"/>
      <c r="AU49" s="1007"/>
      <c r="AV49" s="1007"/>
      <c r="AW49" s="1007"/>
      <c r="AX49" s="1007"/>
      <c r="AY49" s="1007"/>
      <c r="AZ49" s="1080"/>
      <c r="BA49" s="1080"/>
      <c r="BB49" s="1080"/>
      <c r="BC49" s="1080"/>
      <c r="BD49" s="1080"/>
      <c r="BE49" s="1008"/>
      <c r="BF49" s="1008"/>
      <c r="BG49" s="1008"/>
      <c r="BH49" s="1008"/>
      <c r="BI49" s="1009"/>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2">
      <c r="A50" s="238">
        <v>23</v>
      </c>
      <c r="B50" s="1069"/>
      <c r="C50" s="1070"/>
      <c r="D50" s="1070"/>
      <c r="E50" s="1070"/>
      <c r="F50" s="1070"/>
      <c r="G50" s="1070"/>
      <c r="H50" s="1070"/>
      <c r="I50" s="1070"/>
      <c r="J50" s="1070"/>
      <c r="K50" s="1070"/>
      <c r="L50" s="1070"/>
      <c r="M50" s="1070"/>
      <c r="N50" s="1070"/>
      <c r="O50" s="1070"/>
      <c r="P50" s="1071"/>
      <c r="Q50" s="1072"/>
      <c r="R50" s="1064"/>
      <c r="S50" s="1064"/>
      <c r="T50" s="1064"/>
      <c r="U50" s="1064"/>
      <c r="V50" s="1064"/>
      <c r="W50" s="1064"/>
      <c r="X50" s="1064"/>
      <c r="Y50" s="1064"/>
      <c r="Z50" s="1064"/>
      <c r="AA50" s="1064"/>
      <c r="AB50" s="1064"/>
      <c r="AC50" s="1064"/>
      <c r="AD50" s="1064"/>
      <c r="AE50" s="1073"/>
      <c r="AF50" s="1074"/>
      <c r="AG50" s="1075"/>
      <c r="AH50" s="1075"/>
      <c r="AI50" s="1075"/>
      <c r="AJ50" s="1076"/>
      <c r="AK50" s="1063"/>
      <c r="AL50" s="1064"/>
      <c r="AM50" s="1064"/>
      <c r="AN50" s="1064"/>
      <c r="AO50" s="1064"/>
      <c r="AP50" s="1064"/>
      <c r="AQ50" s="1064"/>
      <c r="AR50" s="1064"/>
      <c r="AS50" s="1064"/>
      <c r="AT50" s="1064"/>
      <c r="AU50" s="1064"/>
      <c r="AV50" s="1064"/>
      <c r="AW50" s="1064"/>
      <c r="AX50" s="1064"/>
      <c r="AY50" s="1064"/>
      <c r="AZ50" s="1065"/>
      <c r="BA50" s="1065"/>
      <c r="BB50" s="1065"/>
      <c r="BC50" s="1065"/>
      <c r="BD50" s="1065"/>
      <c r="BE50" s="1008"/>
      <c r="BF50" s="1008"/>
      <c r="BG50" s="1008"/>
      <c r="BH50" s="1008"/>
      <c r="BI50" s="1009"/>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2">
      <c r="A51" s="238">
        <v>24</v>
      </c>
      <c r="B51" s="1069"/>
      <c r="C51" s="1070"/>
      <c r="D51" s="1070"/>
      <c r="E51" s="1070"/>
      <c r="F51" s="1070"/>
      <c r="G51" s="1070"/>
      <c r="H51" s="1070"/>
      <c r="I51" s="1070"/>
      <c r="J51" s="1070"/>
      <c r="K51" s="1070"/>
      <c r="L51" s="1070"/>
      <c r="M51" s="1070"/>
      <c r="N51" s="1070"/>
      <c r="O51" s="1070"/>
      <c r="P51" s="1071"/>
      <c r="Q51" s="1072"/>
      <c r="R51" s="1064"/>
      <c r="S51" s="1064"/>
      <c r="T51" s="1064"/>
      <c r="U51" s="1064"/>
      <c r="V51" s="1064"/>
      <c r="W51" s="1064"/>
      <c r="X51" s="1064"/>
      <c r="Y51" s="1064"/>
      <c r="Z51" s="1064"/>
      <c r="AA51" s="1064"/>
      <c r="AB51" s="1064"/>
      <c r="AC51" s="1064"/>
      <c r="AD51" s="1064"/>
      <c r="AE51" s="1073"/>
      <c r="AF51" s="1074"/>
      <c r="AG51" s="1075"/>
      <c r="AH51" s="1075"/>
      <c r="AI51" s="1075"/>
      <c r="AJ51" s="1076"/>
      <c r="AK51" s="1063"/>
      <c r="AL51" s="1064"/>
      <c r="AM51" s="1064"/>
      <c r="AN51" s="1064"/>
      <c r="AO51" s="1064"/>
      <c r="AP51" s="1064"/>
      <c r="AQ51" s="1064"/>
      <c r="AR51" s="1064"/>
      <c r="AS51" s="1064"/>
      <c r="AT51" s="1064"/>
      <c r="AU51" s="1064"/>
      <c r="AV51" s="1064"/>
      <c r="AW51" s="1064"/>
      <c r="AX51" s="1064"/>
      <c r="AY51" s="1064"/>
      <c r="AZ51" s="1065"/>
      <c r="BA51" s="1065"/>
      <c r="BB51" s="1065"/>
      <c r="BC51" s="1065"/>
      <c r="BD51" s="1065"/>
      <c r="BE51" s="1008"/>
      <c r="BF51" s="1008"/>
      <c r="BG51" s="1008"/>
      <c r="BH51" s="1008"/>
      <c r="BI51" s="1009"/>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2">
      <c r="A52" s="238">
        <v>25</v>
      </c>
      <c r="B52" s="1069"/>
      <c r="C52" s="1070"/>
      <c r="D52" s="1070"/>
      <c r="E52" s="1070"/>
      <c r="F52" s="1070"/>
      <c r="G52" s="1070"/>
      <c r="H52" s="1070"/>
      <c r="I52" s="1070"/>
      <c r="J52" s="1070"/>
      <c r="K52" s="1070"/>
      <c r="L52" s="1070"/>
      <c r="M52" s="1070"/>
      <c r="N52" s="1070"/>
      <c r="O52" s="1070"/>
      <c r="P52" s="1071"/>
      <c r="Q52" s="1072"/>
      <c r="R52" s="1064"/>
      <c r="S52" s="1064"/>
      <c r="T52" s="1064"/>
      <c r="U52" s="1064"/>
      <c r="V52" s="1064"/>
      <c r="W52" s="1064"/>
      <c r="X52" s="1064"/>
      <c r="Y52" s="1064"/>
      <c r="Z52" s="1064"/>
      <c r="AA52" s="1064"/>
      <c r="AB52" s="1064"/>
      <c r="AC52" s="1064"/>
      <c r="AD52" s="1064"/>
      <c r="AE52" s="1073"/>
      <c r="AF52" s="1074"/>
      <c r="AG52" s="1075"/>
      <c r="AH52" s="1075"/>
      <c r="AI52" s="1075"/>
      <c r="AJ52" s="1076"/>
      <c r="AK52" s="1063"/>
      <c r="AL52" s="1064"/>
      <c r="AM52" s="1064"/>
      <c r="AN52" s="1064"/>
      <c r="AO52" s="1064"/>
      <c r="AP52" s="1064"/>
      <c r="AQ52" s="1064"/>
      <c r="AR52" s="1064"/>
      <c r="AS52" s="1064"/>
      <c r="AT52" s="1064"/>
      <c r="AU52" s="1064"/>
      <c r="AV52" s="1064"/>
      <c r="AW52" s="1064"/>
      <c r="AX52" s="1064"/>
      <c r="AY52" s="1064"/>
      <c r="AZ52" s="1065"/>
      <c r="BA52" s="1065"/>
      <c r="BB52" s="1065"/>
      <c r="BC52" s="1065"/>
      <c r="BD52" s="1065"/>
      <c r="BE52" s="1008"/>
      <c r="BF52" s="1008"/>
      <c r="BG52" s="1008"/>
      <c r="BH52" s="1008"/>
      <c r="BI52" s="1009"/>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2">
      <c r="A53" s="238">
        <v>26</v>
      </c>
      <c r="B53" s="1069"/>
      <c r="C53" s="1070"/>
      <c r="D53" s="1070"/>
      <c r="E53" s="1070"/>
      <c r="F53" s="1070"/>
      <c r="G53" s="1070"/>
      <c r="H53" s="1070"/>
      <c r="I53" s="1070"/>
      <c r="J53" s="1070"/>
      <c r="K53" s="1070"/>
      <c r="L53" s="1070"/>
      <c r="M53" s="1070"/>
      <c r="N53" s="1070"/>
      <c r="O53" s="1070"/>
      <c r="P53" s="1071"/>
      <c r="Q53" s="1072"/>
      <c r="R53" s="1064"/>
      <c r="S53" s="1064"/>
      <c r="T53" s="1064"/>
      <c r="U53" s="1064"/>
      <c r="V53" s="1064"/>
      <c r="W53" s="1064"/>
      <c r="X53" s="1064"/>
      <c r="Y53" s="1064"/>
      <c r="Z53" s="1064"/>
      <c r="AA53" s="1064"/>
      <c r="AB53" s="1064"/>
      <c r="AC53" s="1064"/>
      <c r="AD53" s="1064"/>
      <c r="AE53" s="1073"/>
      <c r="AF53" s="1074"/>
      <c r="AG53" s="1075"/>
      <c r="AH53" s="1075"/>
      <c r="AI53" s="1075"/>
      <c r="AJ53" s="1076"/>
      <c r="AK53" s="1063"/>
      <c r="AL53" s="1064"/>
      <c r="AM53" s="1064"/>
      <c r="AN53" s="1064"/>
      <c r="AO53" s="1064"/>
      <c r="AP53" s="1064"/>
      <c r="AQ53" s="1064"/>
      <c r="AR53" s="1064"/>
      <c r="AS53" s="1064"/>
      <c r="AT53" s="1064"/>
      <c r="AU53" s="1064"/>
      <c r="AV53" s="1064"/>
      <c r="AW53" s="1064"/>
      <c r="AX53" s="1064"/>
      <c r="AY53" s="1064"/>
      <c r="AZ53" s="1065"/>
      <c r="BA53" s="1065"/>
      <c r="BB53" s="1065"/>
      <c r="BC53" s="1065"/>
      <c r="BD53" s="1065"/>
      <c r="BE53" s="1008"/>
      <c r="BF53" s="1008"/>
      <c r="BG53" s="1008"/>
      <c r="BH53" s="1008"/>
      <c r="BI53" s="1009"/>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2">
      <c r="A54" s="238">
        <v>27</v>
      </c>
      <c r="B54" s="1069"/>
      <c r="C54" s="1070"/>
      <c r="D54" s="1070"/>
      <c r="E54" s="1070"/>
      <c r="F54" s="1070"/>
      <c r="G54" s="1070"/>
      <c r="H54" s="1070"/>
      <c r="I54" s="1070"/>
      <c r="J54" s="1070"/>
      <c r="K54" s="1070"/>
      <c r="L54" s="1070"/>
      <c r="M54" s="1070"/>
      <c r="N54" s="1070"/>
      <c r="O54" s="1070"/>
      <c r="P54" s="1071"/>
      <c r="Q54" s="1072"/>
      <c r="R54" s="1064"/>
      <c r="S54" s="1064"/>
      <c r="T54" s="1064"/>
      <c r="U54" s="1064"/>
      <c r="V54" s="1064"/>
      <c r="W54" s="1064"/>
      <c r="X54" s="1064"/>
      <c r="Y54" s="1064"/>
      <c r="Z54" s="1064"/>
      <c r="AA54" s="1064"/>
      <c r="AB54" s="1064"/>
      <c r="AC54" s="1064"/>
      <c r="AD54" s="1064"/>
      <c r="AE54" s="1073"/>
      <c r="AF54" s="1074"/>
      <c r="AG54" s="1075"/>
      <c r="AH54" s="1075"/>
      <c r="AI54" s="1075"/>
      <c r="AJ54" s="1076"/>
      <c r="AK54" s="1063"/>
      <c r="AL54" s="1064"/>
      <c r="AM54" s="1064"/>
      <c r="AN54" s="1064"/>
      <c r="AO54" s="1064"/>
      <c r="AP54" s="1064"/>
      <c r="AQ54" s="1064"/>
      <c r="AR54" s="1064"/>
      <c r="AS54" s="1064"/>
      <c r="AT54" s="1064"/>
      <c r="AU54" s="1064"/>
      <c r="AV54" s="1064"/>
      <c r="AW54" s="1064"/>
      <c r="AX54" s="1064"/>
      <c r="AY54" s="1064"/>
      <c r="AZ54" s="1065"/>
      <c r="BA54" s="1065"/>
      <c r="BB54" s="1065"/>
      <c r="BC54" s="1065"/>
      <c r="BD54" s="1065"/>
      <c r="BE54" s="1008"/>
      <c r="BF54" s="1008"/>
      <c r="BG54" s="1008"/>
      <c r="BH54" s="1008"/>
      <c r="BI54" s="1009"/>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2">
      <c r="A55" s="238">
        <v>28</v>
      </c>
      <c r="B55" s="1069"/>
      <c r="C55" s="1070"/>
      <c r="D55" s="1070"/>
      <c r="E55" s="1070"/>
      <c r="F55" s="1070"/>
      <c r="G55" s="1070"/>
      <c r="H55" s="1070"/>
      <c r="I55" s="1070"/>
      <c r="J55" s="1070"/>
      <c r="K55" s="1070"/>
      <c r="L55" s="1070"/>
      <c r="M55" s="1070"/>
      <c r="N55" s="1070"/>
      <c r="O55" s="1070"/>
      <c r="P55" s="1071"/>
      <c r="Q55" s="1072"/>
      <c r="R55" s="1064"/>
      <c r="S55" s="1064"/>
      <c r="T55" s="1064"/>
      <c r="U55" s="1064"/>
      <c r="V55" s="1064"/>
      <c r="W55" s="1064"/>
      <c r="X55" s="1064"/>
      <c r="Y55" s="1064"/>
      <c r="Z55" s="1064"/>
      <c r="AA55" s="1064"/>
      <c r="AB55" s="1064"/>
      <c r="AC55" s="1064"/>
      <c r="AD55" s="1064"/>
      <c r="AE55" s="1073"/>
      <c r="AF55" s="1074"/>
      <c r="AG55" s="1075"/>
      <c r="AH55" s="1075"/>
      <c r="AI55" s="1075"/>
      <c r="AJ55" s="1076"/>
      <c r="AK55" s="1063"/>
      <c r="AL55" s="1064"/>
      <c r="AM55" s="1064"/>
      <c r="AN55" s="1064"/>
      <c r="AO55" s="1064"/>
      <c r="AP55" s="1064"/>
      <c r="AQ55" s="1064"/>
      <c r="AR55" s="1064"/>
      <c r="AS55" s="1064"/>
      <c r="AT55" s="1064"/>
      <c r="AU55" s="1064"/>
      <c r="AV55" s="1064"/>
      <c r="AW55" s="1064"/>
      <c r="AX55" s="1064"/>
      <c r="AY55" s="1064"/>
      <c r="AZ55" s="1065"/>
      <c r="BA55" s="1065"/>
      <c r="BB55" s="1065"/>
      <c r="BC55" s="1065"/>
      <c r="BD55" s="1065"/>
      <c r="BE55" s="1008"/>
      <c r="BF55" s="1008"/>
      <c r="BG55" s="1008"/>
      <c r="BH55" s="1008"/>
      <c r="BI55" s="1009"/>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2">
      <c r="A56" s="238">
        <v>29</v>
      </c>
      <c r="B56" s="1069"/>
      <c r="C56" s="1070"/>
      <c r="D56" s="1070"/>
      <c r="E56" s="1070"/>
      <c r="F56" s="1070"/>
      <c r="G56" s="1070"/>
      <c r="H56" s="1070"/>
      <c r="I56" s="1070"/>
      <c r="J56" s="1070"/>
      <c r="K56" s="1070"/>
      <c r="L56" s="1070"/>
      <c r="M56" s="1070"/>
      <c r="N56" s="1070"/>
      <c r="O56" s="1070"/>
      <c r="P56" s="1071"/>
      <c r="Q56" s="1072"/>
      <c r="R56" s="1064"/>
      <c r="S56" s="1064"/>
      <c r="T56" s="1064"/>
      <c r="U56" s="1064"/>
      <c r="V56" s="1064"/>
      <c r="W56" s="1064"/>
      <c r="X56" s="1064"/>
      <c r="Y56" s="1064"/>
      <c r="Z56" s="1064"/>
      <c r="AA56" s="1064"/>
      <c r="AB56" s="1064"/>
      <c r="AC56" s="1064"/>
      <c r="AD56" s="1064"/>
      <c r="AE56" s="1073"/>
      <c r="AF56" s="1074"/>
      <c r="AG56" s="1075"/>
      <c r="AH56" s="1075"/>
      <c r="AI56" s="1075"/>
      <c r="AJ56" s="1076"/>
      <c r="AK56" s="1063"/>
      <c r="AL56" s="1064"/>
      <c r="AM56" s="1064"/>
      <c r="AN56" s="1064"/>
      <c r="AO56" s="1064"/>
      <c r="AP56" s="1064"/>
      <c r="AQ56" s="1064"/>
      <c r="AR56" s="1064"/>
      <c r="AS56" s="1064"/>
      <c r="AT56" s="1064"/>
      <c r="AU56" s="1064"/>
      <c r="AV56" s="1064"/>
      <c r="AW56" s="1064"/>
      <c r="AX56" s="1064"/>
      <c r="AY56" s="1064"/>
      <c r="AZ56" s="1065"/>
      <c r="BA56" s="1065"/>
      <c r="BB56" s="1065"/>
      <c r="BC56" s="1065"/>
      <c r="BD56" s="1065"/>
      <c r="BE56" s="1008"/>
      <c r="BF56" s="1008"/>
      <c r="BG56" s="1008"/>
      <c r="BH56" s="1008"/>
      <c r="BI56" s="1009"/>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2">
      <c r="A57" s="238">
        <v>30</v>
      </c>
      <c r="B57" s="1069"/>
      <c r="C57" s="1070"/>
      <c r="D57" s="1070"/>
      <c r="E57" s="1070"/>
      <c r="F57" s="1070"/>
      <c r="G57" s="1070"/>
      <c r="H57" s="1070"/>
      <c r="I57" s="1070"/>
      <c r="J57" s="1070"/>
      <c r="K57" s="1070"/>
      <c r="L57" s="1070"/>
      <c r="M57" s="1070"/>
      <c r="N57" s="1070"/>
      <c r="O57" s="1070"/>
      <c r="P57" s="1071"/>
      <c r="Q57" s="1072"/>
      <c r="R57" s="1064"/>
      <c r="S57" s="1064"/>
      <c r="T57" s="1064"/>
      <c r="U57" s="1064"/>
      <c r="V57" s="1064"/>
      <c r="W57" s="1064"/>
      <c r="X57" s="1064"/>
      <c r="Y57" s="1064"/>
      <c r="Z57" s="1064"/>
      <c r="AA57" s="1064"/>
      <c r="AB57" s="1064"/>
      <c r="AC57" s="1064"/>
      <c r="AD57" s="1064"/>
      <c r="AE57" s="1073"/>
      <c r="AF57" s="1074"/>
      <c r="AG57" s="1075"/>
      <c r="AH57" s="1075"/>
      <c r="AI57" s="1075"/>
      <c r="AJ57" s="1076"/>
      <c r="AK57" s="1063"/>
      <c r="AL57" s="1064"/>
      <c r="AM57" s="1064"/>
      <c r="AN57" s="1064"/>
      <c r="AO57" s="1064"/>
      <c r="AP57" s="1064"/>
      <c r="AQ57" s="1064"/>
      <c r="AR57" s="1064"/>
      <c r="AS57" s="1064"/>
      <c r="AT57" s="1064"/>
      <c r="AU57" s="1064"/>
      <c r="AV57" s="1064"/>
      <c r="AW57" s="1064"/>
      <c r="AX57" s="1064"/>
      <c r="AY57" s="1064"/>
      <c r="AZ57" s="1065"/>
      <c r="BA57" s="1065"/>
      <c r="BB57" s="1065"/>
      <c r="BC57" s="1065"/>
      <c r="BD57" s="1065"/>
      <c r="BE57" s="1008"/>
      <c r="BF57" s="1008"/>
      <c r="BG57" s="1008"/>
      <c r="BH57" s="1008"/>
      <c r="BI57" s="1009"/>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2">
      <c r="A58" s="238">
        <v>31</v>
      </c>
      <c r="B58" s="1069"/>
      <c r="C58" s="1070"/>
      <c r="D58" s="1070"/>
      <c r="E58" s="1070"/>
      <c r="F58" s="1070"/>
      <c r="G58" s="1070"/>
      <c r="H58" s="1070"/>
      <c r="I58" s="1070"/>
      <c r="J58" s="1070"/>
      <c r="K58" s="1070"/>
      <c r="L58" s="1070"/>
      <c r="M58" s="1070"/>
      <c r="N58" s="1070"/>
      <c r="O58" s="1070"/>
      <c r="P58" s="1071"/>
      <c r="Q58" s="1072"/>
      <c r="R58" s="1064"/>
      <c r="S58" s="1064"/>
      <c r="T58" s="1064"/>
      <c r="U58" s="1064"/>
      <c r="V58" s="1064"/>
      <c r="W58" s="1064"/>
      <c r="X58" s="1064"/>
      <c r="Y58" s="1064"/>
      <c r="Z58" s="1064"/>
      <c r="AA58" s="1064"/>
      <c r="AB58" s="1064"/>
      <c r="AC58" s="1064"/>
      <c r="AD58" s="1064"/>
      <c r="AE58" s="1073"/>
      <c r="AF58" s="1074"/>
      <c r="AG58" s="1075"/>
      <c r="AH58" s="1075"/>
      <c r="AI58" s="1075"/>
      <c r="AJ58" s="1076"/>
      <c r="AK58" s="1063"/>
      <c r="AL58" s="1064"/>
      <c r="AM58" s="1064"/>
      <c r="AN58" s="1064"/>
      <c r="AO58" s="1064"/>
      <c r="AP58" s="1064"/>
      <c r="AQ58" s="1064"/>
      <c r="AR58" s="1064"/>
      <c r="AS58" s="1064"/>
      <c r="AT58" s="1064"/>
      <c r="AU58" s="1064"/>
      <c r="AV58" s="1064"/>
      <c r="AW58" s="1064"/>
      <c r="AX58" s="1064"/>
      <c r="AY58" s="1064"/>
      <c r="AZ58" s="1065"/>
      <c r="BA58" s="1065"/>
      <c r="BB58" s="1065"/>
      <c r="BC58" s="1065"/>
      <c r="BD58" s="1065"/>
      <c r="BE58" s="1008"/>
      <c r="BF58" s="1008"/>
      <c r="BG58" s="1008"/>
      <c r="BH58" s="1008"/>
      <c r="BI58" s="1009"/>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2">
      <c r="A59" s="238">
        <v>32</v>
      </c>
      <c r="B59" s="1069"/>
      <c r="C59" s="1070"/>
      <c r="D59" s="1070"/>
      <c r="E59" s="1070"/>
      <c r="F59" s="1070"/>
      <c r="G59" s="1070"/>
      <c r="H59" s="1070"/>
      <c r="I59" s="1070"/>
      <c r="J59" s="1070"/>
      <c r="K59" s="1070"/>
      <c r="L59" s="1070"/>
      <c r="M59" s="1070"/>
      <c r="N59" s="1070"/>
      <c r="O59" s="1070"/>
      <c r="P59" s="1071"/>
      <c r="Q59" s="1072"/>
      <c r="R59" s="1064"/>
      <c r="S59" s="1064"/>
      <c r="T59" s="1064"/>
      <c r="U59" s="1064"/>
      <c r="V59" s="1064"/>
      <c r="W59" s="1064"/>
      <c r="X59" s="1064"/>
      <c r="Y59" s="1064"/>
      <c r="Z59" s="1064"/>
      <c r="AA59" s="1064"/>
      <c r="AB59" s="1064"/>
      <c r="AC59" s="1064"/>
      <c r="AD59" s="1064"/>
      <c r="AE59" s="1073"/>
      <c r="AF59" s="1074"/>
      <c r="AG59" s="1075"/>
      <c r="AH59" s="1075"/>
      <c r="AI59" s="1075"/>
      <c r="AJ59" s="1076"/>
      <c r="AK59" s="1063"/>
      <c r="AL59" s="1064"/>
      <c r="AM59" s="1064"/>
      <c r="AN59" s="1064"/>
      <c r="AO59" s="1064"/>
      <c r="AP59" s="1064"/>
      <c r="AQ59" s="1064"/>
      <c r="AR59" s="1064"/>
      <c r="AS59" s="1064"/>
      <c r="AT59" s="1064"/>
      <c r="AU59" s="1064"/>
      <c r="AV59" s="1064"/>
      <c r="AW59" s="1064"/>
      <c r="AX59" s="1064"/>
      <c r="AY59" s="1064"/>
      <c r="AZ59" s="1065"/>
      <c r="BA59" s="1065"/>
      <c r="BB59" s="1065"/>
      <c r="BC59" s="1065"/>
      <c r="BD59" s="1065"/>
      <c r="BE59" s="1008"/>
      <c r="BF59" s="1008"/>
      <c r="BG59" s="1008"/>
      <c r="BH59" s="1008"/>
      <c r="BI59" s="1009"/>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2">
      <c r="A60" s="238">
        <v>33</v>
      </c>
      <c r="B60" s="1069"/>
      <c r="C60" s="1070"/>
      <c r="D60" s="1070"/>
      <c r="E60" s="1070"/>
      <c r="F60" s="1070"/>
      <c r="G60" s="1070"/>
      <c r="H60" s="1070"/>
      <c r="I60" s="1070"/>
      <c r="J60" s="1070"/>
      <c r="K60" s="1070"/>
      <c r="L60" s="1070"/>
      <c r="M60" s="1070"/>
      <c r="N60" s="1070"/>
      <c r="O60" s="1070"/>
      <c r="P60" s="1071"/>
      <c r="Q60" s="1072"/>
      <c r="R60" s="1064"/>
      <c r="S60" s="1064"/>
      <c r="T60" s="1064"/>
      <c r="U60" s="1064"/>
      <c r="V60" s="1064"/>
      <c r="W60" s="1064"/>
      <c r="X60" s="1064"/>
      <c r="Y60" s="1064"/>
      <c r="Z60" s="1064"/>
      <c r="AA60" s="1064"/>
      <c r="AB60" s="1064"/>
      <c r="AC60" s="1064"/>
      <c r="AD60" s="1064"/>
      <c r="AE60" s="1073"/>
      <c r="AF60" s="1074"/>
      <c r="AG60" s="1075"/>
      <c r="AH60" s="1075"/>
      <c r="AI60" s="1075"/>
      <c r="AJ60" s="1076"/>
      <c r="AK60" s="1063"/>
      <c r="AL60" s="1064"/>
      <c r="AM60" s="1064"/>
      <c r="AN60" s="1064"/>
      <c r="AO60" s="1064"/>
      <c r="AP60" s="1064"/>
      <c r="AQ60" s="1064"/>
      <c r="AR60" s="1064"/>
      <c r="AS60" s="1064"/>
      <c r="AT60" s="1064"/>
      <c r="AU60" s="1064"/>
      <c r="AV60" s="1064"/>
      <c r="AW60" s="1064"/>
      <c r="AX60" s="1064"/>
      <c r="AY60" s="1064"/>
      <c r="AZ60" s="1065"/>
      <c r="BA60" s="1065"/>
      <c r="BB60" s="1065"/>
      <c r="BC60" s="1065"/>
      <c r="BD60" s="1065"/>
      <c r="BE60" s="1008"/>
      <c r="BF60" s="1008"/>
      <c r="BG60" s="1008"/>
      <c r="BH60" s="1008"/>
      <c r="BI60" s="1009"/>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5">
      <c r="A61" s="238">
        <v>34</v>
      </c>
      <c r="B61" s="1069"/>
      <c r="C61" s="1070"/>
      <c r="D61" s="1070"/>
      <c r="E61" s="1070"/>
      <c r="F61" s="1070"/>
      <c r="G61" s="1070"/>
      <c r="H61" s="1070"/>
      <c r="I61" s="1070"/>
      <c r="J61" s="1070"/>
      <c r="K61" s="1070"/>
      <c r="L61" s="1070"/>
      <c r="M61" s="1070"/>
      <c r="N61" s="1070"/>
      <c r="O61" s="1070"/>
      <c r="P61" s="1071"/>
      <c r="Q61" s="1072"/>
      <c r="R61" s="1064"/>
      <c r="S61" s="1064"/>
      <c r="T61" s="1064"/>
      <c r="U61" s="1064"/>
      <c r="V61" s="1064"/>
      <c r="W61" s="1064"/>
      <c r="X61" s="1064"/>
      <c r="Y61" s="1064"/>
      <c r="Z61" s="1064"/>
      <c r="AA61" s="1064"/>
      <c r="AB61" s="1064"/>
      <c r="AC61" s="1064"/>
      <c r="AD61" s="1064"/>
      <c r="AE61" s="1073"/>
      <c r="AF61" s="1074"/>
      <c r="AG61" s="1075"/>
      <c r="AH61" s="1075"/>
      <c r="AI61" s="1075"/>
      <c r="AJ61" s="1076"/>
      <c r="AK61" s="1063"/>
      <c r="AL61" s="1064"/>
      <c r="AM61" s="1064"/>
      <c r="AN61" s="1064"/>
      <c r="AO61" s="1064"/>
      <c r="AP61" s="1064"/>
      <c r="AQ61" s="1064"/>
      <c r="AR61" s="1064"/>
      <c r="AS61" s="1064"/>
      <c r="AT61" s="1064"/>
      <c r="AU61" s="1064"/>
      <c r="AV61" s="1064"/>
      <c r="AW61" s="1064"/>
      <c r="AX61" s="1064"/>
      <c r="AY61" s="1064"/>
      <c r="AZ61" s="1065"/>
      <c r="BA61" s="1065"/>
      <c r="BB61" s="1065"/>
      <c r="BC61" s="1065"/>
      <c r="BD61" s="1065"/>
      <c r="BE61" s="1008"/>
      <c r="BF61" s="1008"/>
      <c r="BG61" s="1008"/>
      <c r="BH61" s="1008"/>
      <c r="BI61" s="1009"/>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2">
      <c r="A62" s="238">
        <v>35</v>
      </c>
      <c r="B62" s="1069"/>
      <c r="C62" s="1070"/>
      <c r="D62" s="1070"/>
      <c r="E62" s="1070"/>
      <c r="F62" s="1070"/>
      <c r="G62" s="1070"/>
      <c r="H62" s="1070"/>
      <c r="I62" s="1070"/>
      <c r="J62" s="1070"/>
      <c r="K62" s="1070"/>
      <c r="L62" s="1070"/>
      <c r="M62" s="1070"/>
      <c r="N62" s="1070"/>
      <c r="O62" s="1070"/>
      <c r="P62" s="1071"/>
      <c r="Q62" s="1072"/>
      <c r="R62" s="1064"/>
      <c r="S62" s="1064"/>
      <c r="T62" s="1064"/>
      <c r="U62" s="1064"/>
      <c r="V62" s="1064"/>
      <c r="W62" s="1064"/>
      <c r="X62" s="1064"/>
      <c r="Y62" s="1064"/>
      <c r="Z62" s="1064"/>
      <c r="AA62" s="1064"/>
      <c r="AB62" s="1064"/>
      <c r="AC62" s="1064"/>
      <c r="AD62" s="1064"/>
      <c r="AE62" s="1073"/>
      <c r="AF62" s="1074"/>
      <c r="AG62" s="1075"/>
      <c r="AH62" s="1075"/>
      <c r="AI62" s="1075"/>
      <c r="AJ62" s="1076"/>
      <c r="AK62" s="1063"/>
      <c r="AL62" s="1064"/>
      <c r="AM62" s="1064"/>
      <c r="AN62" s="1064"/>
      <c r="AO62" s="1064"/>
      <c r="AP62" s="1064"/>
      <c r="AQ62" s="1064"/>
      <c r="AR62" s="1064"/>
      <c r="AS62" s="1064"/>
      <c r="AT62" s="1064"/>
      <c r="AU62" s="1064"/>
      <c r="AV62" s="1064"/>
      <c r="AW62" s="1064"/>
      <c r="AX62" s="1064"/>
      <c r="AY62" s="1064"/>
      <c r="AZ62" s="1065"/>
      <c r="BA62" s="1065"/>
      <c r="BB62" s="1065"/>
      <c r="BC62" s="1065"/>
      <c r="BD62" s="1065"/>
      <c r="BE62" s="1008"/>
      <c r="BF62" s="1008"/>
      <c r="BG62" s="1008"/>
      <c r="BH62" s="1008"/>
      <c r="BI62" s="1009"/>
      <c r="BJ62" s="1066" t="s">
        <v>413</v>
      </c>
      <c r="BK62" s="1067"/>
      <c r="BL62" s="1067"/>
      <c r="BM62" s="1067"/>
      <c r="BN62" s="1068"/>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5">
      <c r="A63" s="240" t="s">
        <v>391</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9"/>
      <c r="AF63" s="1060">
        <v>516</v>
      </c>
      <c r="AG63" s="995"/>
      <c r="AH63" s="995"/>
      <c r="AI63" s="995"/>
      <c r="AJ63" s="1061"/>
      <c r="AK63" s="1062"/>
      <c r="AL63" s="999"/>
      <c r="AM63" s="999"/>
      <c r="AN63" s="999"/>
      <c r="AO63" s="999"/>
      <c r="AP63" s="995">
        <v>1938</v>
      </c>
      <c r="AQ63" s="995"/>
      <c r="AR63" s="995"/>
      <c r="AS63" s="995"/>
      <c r="AT63" s="995"/>
      <c r="AU63" s="995">
        <v>1124</v>
      </c>
      <c r="AV63" s="995"/>
      <c r="AW63" s="995"/>
      <c r="AX63" s="995"/>
      <c r="AY63" s="995"/>
      <c r="AZ63" s="1056"/>
      <c r="BA63" s="1056"/>
      <c r="BB63" s="1056"/>
      <c r="BC63" s="1056"/>
      <c r="BD63" s="1056"/>
      <c r="BE63" s="996"/>
      <c r="BF63" s="996"/>
      <c r="BG63" s="996"/>
      <c r="BH63" s="996"/>
      <c r="BI63" s="997"/>
      <c r="BJ63" s="1057" t="s">
        <v>415</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2">
      <c r="A66" s="1034" t="s">
        <v>417</v>
      </c>
      <c r="B66" s="1035"/>
      <c r="C66" s="1035"/>
      <c r="D66" s="1035"/>
      <c r="E66" s="1035"/>
      <c r="F66" s="1035"/>
      <c r="G66" s="1035"/>
      <c r="H66" s="1035"/>
      <c r="I66" s="1035"/>
      <c r="J66" s="1035"/>
      <c r="K66" s="1035"/>
      <c r="L66" s="1035"/>
      <c r="M66" s="1035"/>
      <c r="N66" s="1035"/>
      <c r="O66" s="1035"/>
      <c r="P66" s="1036"/>
      <c r="Q66" s="1040" t="s">
        <v>418</v>
      </c>
      <c r="R66" s="1041"/>
      <c r="S66" s="1041"/>
      <c r="T66" s="1041"/>
      <c r="U66" s="1042"/>
      <c r="V66" s="1040" t="s">
        <v>397</v>
      </c>
      <c r="W66" s="1041"/>
      <c r="X66" s="1041"/>
      <c r="Y66" s="1041"/>
      <c r="Z66" s="1042"/>
      <c r="AA66" s="1040" t="s">
        <v>419</v>
      </c>
      <c r="AB66" s="1041"/>
      <c r="AC66" s="1041"/>
      <c r="AD66" s="1041"/>
      <c r="AE66" s="1042"/>
      <c r="AF66" s="1046" t="s">
        <v>420</v>
      </c>
      <c r="AG66" s="1047"/>
      <c r="AH66" s="1047"/>
      <c r="AI66" s="1047"/>
      <c r="AJ66" s="1048"/>
      <c r="AK66" s="1040" t="s">
        <v>421</v>
      </c>
      <c r="AL66" s="1035"/>
      <c r="AM66" s="1035"/>
      <c r="AN66" s="1035"/>
      <c r="AO66" s="1036"/>
      <c r="AP66" s="1040" t="s">
        <v>422</v>
      </c>
      <c r="AQ66" s="1041"/>
      <c r="AR66" s="1041"/>
      <c r="AS66" s="1041"/>
      <c r="AT66" s="1042"/>
      <c r="AU66" s="1040" t="s">
        <v>423</v>
      </c>
      <c r="AV66" s="1041"/>
      <c r="AW66" s="1041"/>
      <c r="AX66" s="1041"/>
      <c r="AY66" s="1042"/>
      <c r="AZ66" s="1040" t="s">
        <v>379</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4" t="s">
        <v>589</v>
      </c>
      <c r="C68" s="1025"/>
      <c r="D68" s="1025"/>
      <c r="E68" s="1025"/>
      <c r="F68" s="1025"/>
      <c r="G68" s="1025"/>
      <c r="H68" s="1025"/>
      <c r="I68" s="1025"/>
      <c r="J68" s="1025"/>
      <c r="K68" s="1025"/>
      <c r="L68" s="1025"/>
      <c r="M68" s="1025"/>
      <c r="N68" s="1025"/>
      <c r="O68" s="1025"/>
      <c r="P68" s="1026"/>
      <c r="Q68" s="1027">
        <v>3</v>
      </c>
      <c r="R68" s="1021"/>
      <c r="S68" s="1021"/>
      <c r="T68" s="1021"/>
      <c r="U68" s="1021"/>
      <c r="V68" s="1021">
        <v>1</v>
      </c>
      <c r="W68" s="1021"/>
      <c r="X68" s="1021"/>
      <c r="Y68" s="1021"/>
      <c r="Z68" s="1021"/>
      <c r="AA68" s="1021">
        <v>2</v>
      </c>
      <c r="AB68" s="1021"/>
      <c r="AC68" s="1021"/>
      <c r="AD68" s="1021"/>
      <c r="AE68" s="1021"/>
      <c r="AF68" s="1021">
        <v>2</v>
      </c>
      <c r="AG68" s="1021"/>
      <c r="AH68" s="1021"/>
      <c r="AI68" s="1021"/>
      <c r="AJ68" s="1021"/>
      <c r="AK68" s="1021" t="s">
        <v>601</v>
      </c>
      <c r="AL68" s="1021"/>
      <c r="AM68" s="1021"/>
      <c r="AN68" s="1021"/>
      <c r="AO68" s="1021"/>
      <c r="AP68" s="1021" t="s">
        <v>601</v>
      </c>
      <c r="AQ68" s="1021"/>
      <c r="AR68" s="1021"/>
      <c r="AS68" s="1021"/>
      <c r="AT68" s="1021"/>
      <c r="AU68" s="1021" t="s">
        <v>601</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8" t="s">
        <v>590</v>
      </c>
      <c r="C69" s="1019"/>
      <c r="D69" s="1019"/>
      <c r="E69" s="1019"/>
      <c r="F69" s="1019"/>
      <c r="G69" s="1019"/>
      <c r="H69" s="1019"/>
      <c r="I69" s="1019"/>
      <c r="J69" s="1019"/>
      <c r="K69" s="1019"/>
      <c r="L69" s="1019"/>
      <c r="M69" s="1019"/>
      <c r="N69" s="1019"/>
      <c r="O69" s="1019"/>
      <c r="P69" s="1020"/>
      <c r="Q69" s="1013">
        <v>6320</v>
      </c>
      <c r="R69" s="1007"/>
      <c r="S69" s="1007"/>
      <c r="T69" s="1007"/>
      <c r="U69" s="1007"/>
      <c r="V69" s="1007">
        <v>6212</v>
      </c>
      <c r="W69" s="1007"/>
      <c r="X69" s="1007"/>
      <c r="Y69" s="1007"/>
      <c r="Z69" s="1007"/>
      <c r="AA69" s="1007">
        <v>108</v>
      </c>
      <c r="AB69" s="1007"/>
      <c r="AC69" s="1007"/>
      <c r="AD69" s="1007"/>
      <c r="AE69" s="1007"/>
      <c r="AF69" s="1007">
        <v>67</v>
      </c>
      <c r="AG69" s="1007"/>
      <c r="AH69" s="1007"/>
      <c r="AI69" s="1007"/>
      <c r="AJ69" s="1007"/>
      <c r="AK69" s="1007">
        <v>168</v>
      </c>
      <c r="AL69" s="1007"/>
      <c r="AM69" s="1007"/>
      <c r="AN69" s="1007"/>
      <c r="AO69" s="1007"/>
      <c r="AP69" s="1007">
        <v>6683</v>
      </c>
      <c r="AQ69" s="1007"/>
      <c r="AR69" s="1007"/>
      <c r="AS69" s="1007"/>
      <c r="AT69" s="1007"/>
      <c r="AU69" s="1007">
        <v>161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8" t="s">
        <v>591</v>
      </c>
      <c r="C70" s="1019"/>
      <c r="D70" s="1019"/>
      <c r="E70" s="1019"/>
      <c r="F70" s="1019"/>
      <c r="G70" s="1019"/>
      <c r="H70" s="1019"/>
      <c r="I70" s="1019"/>
      <c r="J70" s="1019"/>
      <c r="K70" s="1019"/>
      <c r="L70" s="1019"/>
      <c r="M70" s="1019"/>
      <c r="N70" s="1019"/>
      <c r="O70" s="1019"/>
      <c r="P70" s="1020"/>
      <c r="Q70" s="1013">
        <v>4075</v>
      </c>
      <c r="R70" s="1007"/>
      <c r="S70" s="1007"/>
      <c r="T70" s="1007"/>
      <c r="U70" s="1007"/>
      <c r="V70" s="1007">
        <v>4013</v>
      </c>
      <c r="W70" s="1007"/>
      <c r="X70" s="1007"/>
      <c r="Y70" s="1007"/>
      <c r="Z70" s="1007"/>
      <c r="AA70" s="1007">
        <v>61</v>
      </c>
      <c r="AB70" s="1007"/>
      <c r="AC70" s="1007"/>
      <c r="AD70" s="1007"/>
      <c r="AE70" s="1007"/>
      <c r="AF70" s="1007">
        <v>61</v>
      </c>
      <c r="AG70" s="1007"/>
      <c r="AH70" s="1007"/>
      <c r="AI70" s="1007"/>
      <c r="AJ70" s="1007"/>
      <c r="AK70" s="1007">
        <v>100</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8" t="s">
        <v>592</v>
      </c>
      <c r="C71" s="1019"/>
      <c r="D71" s="1019"/>
      <c r="E71" s="1019"/>
      <c r="F71" s="1019"/>
      <c r="G71" s="1019"/>
      <c r="H71" s="1019"/>
      <c r="I71" s="1019"/>
      <c r="J71" s="1019"/>
      <c r="K71" s="1019"/>
      <c r="L71" s="1019"/>
      <c r="M71" s="1019"/>
      <c r="N71" s="1019"/>
      <c r="O71" s="1019"/>
      <c r="P71" s="1020"/>
      <c r="Q71" s="1013">
        <v>97</v>
      </c>
      <c r="R71" s="1007"/>
      <c r="S71" s="1007"/>
      <c r="T71" s="1007"/>
      <c r="U71" s="1007"/>
      <c r="V71" s="1007">
        <v>94</v>
      </c>
      <c r="W71" s="1007"/>
      <c r="X71" s="1007"/>
      <c r="Y71" s="1007"/>
      <c r="Z71" s="1007"/>
      <c r="AA71" s="1007">
        <v>3</v>
      </c>
      <c r="AB71" s="1007"/>
      <c r="AC71" s="1007"/>
      <c r="AD71" s="1007"/>
      <c r="AE71" s="1007"/>
      <c r="AF71" s="1007">
        <v>3</v>
      </c>
      <c r="AG71" s="1007"/>
      <c r="AH71" s="1007"/>
      <c r="AI71" s="1007"/>
      <c r="AJ71" s="1007"/>
      <c r="AK71" s="1007" t="s">
        <v>601</v>
      </c>
      <c r="AL71" s="1007"/>
      <c r="AM71" s="1007"/>
      <c r="AN71" s="1007"/>
      <c r="AO71" s="1007"/>
      <c r="AP71" s="1007" t="s">
        <v>601</v>
      </c>
      <c r="AQ71" s="1007"/>
      <c r="AR71" s="1007"/>
      <c r="AS71" s="1007"/>
      <c r="AT71" s="1007"/>
      <c r="AU71" s="1007" t="s">
        <v>601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8" t="s">
        <v>593</v>
      </c>
      <c r="C72" s="1019"/>
      <c r="D72" s="1019"/>
      <c r="E72" s="1019"/>
      <c r="F72" s="1019"/>
      <c r="G72" s="1019"/>
      <c r="H72" s="1019"/>
      <c r="I72" s="1019"/>
      <c r="J72" s="1019"/>
      <c r="K72" s="1019"/>
      <c r="L72" s="1019"/>
      <c r="M72" s="1019"/>
      <c r="N72" s="1019"/>
      <c r="O72" s="1019"/>
      <c r="P72" s="1020"/>
      <c r="Q72" s="1013">
        <v>58</v>
      </c>
      <c r="R72" s="1007"/>
      <c r="S72" s="1007"/>
      <c r="T72" s="1007"/>
      <c r="U72" s="1007"/>
      <c r="V72" s="1007">
        <v>55</v>
      </c>
      <c r="W72" s="1007"/>
      <c r="X72" s="1007"/>
      <c r="Y72" s="1007"/>
      <c r="Z72" s="1007"/>
      <c r="AA72" s="1007">
        <v>2</v>
      </c>
      <c r="AB72" s="1007"/>
      <c r="AC72" s="1007"/>
      <c r="AD72" s="1007"/>
      <c r="AE72" s="1007"/>
      <c r="AF72" s="1007">
        <v>2</v>
      </c>
      <c r="AG72" s="1007"/>
      <c r="AH72" s="1007"/>
      <c r="AI72" s="1007"/>
      <c r="AJ72" s="1007"/>
      <c r="AK72" s="1007">
        <v>50</v>
      </c>
      <c r="AL72" s="1007"/>
      <c r="AM72" s="1007"/>
      <c r="AN72" s="1007"/>
      <c r="AO72" s="1007"/>
      <c r="AP72" s="1007" t="s">
        <v>601</v>
      </c>
      <c r="AQ72" s="1007"/>
      <c r="AR72" s="1007"/>
      <c r="AS72" s="1007"/>
      <c r="AT72" s="1007"/>
      <c r="AU72" s="1007" t="s">
        <v>601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8" t="s">
        <v>594</v>
      </c>
      <c r="C73" s="1019"/>
      <c r="D73" s="1019"/>
      <c r="E73" s="1019"/>
      <c r="F73" s="1019"/>
      <c r="G73" s="1019"/>
      <c r="H73" s="1019"/>
      <c r="I73" s="1019"/>
      <c r="J73" s="1019"/>
      <c r="K73" s="1019"/>
      <c r="L73" s="1019"/>
      <c r="M73" s="1019"/>
      <c r="N73" s="1019"/>
      <c r="O73" s="1019"/>
      <c r="P73" s="1020"/>
      <c r="Q73" s="1013">
        <v>767</v>
      </c>
      <c r="R73" s="1007"/>
      <c r="S73" s="1007"/>
      <c r="T73" s="1007"/>
      <c r="U73" s="1007"/>
      <c r="V73" s="1007">
        <v>119</v>
      </c>
      <c r="W73" s="1007"/>
      <c r="X73" s="1007"/>
      <c r="Y73" s="1007"/>
      <c r="Z73" s="1007"/>
      <c r="AA73" s="1007">
        <v>647</v>
      </c>
      <c r="AB73" s="1007"/>
      <c r="AC73" s="1007"/>
      <c r="AD73" s="1007"/>
      <c r="AE73" s="1007"/>
      <c r="AF73" s="1007">
        <v>647</v>
      </c>
      <c r="AG73" s="1007"/>
      <c r="AH73" s="1007"/>
      <c r="AI73" s="1007"/>
      <c r="AJ73" s="1007"/>
      <c r="AK73" s="1007">
        <v>49</v>
      </c>
      <c r="AL73" s="1007"/>
      <c r="AM73" s="1007"/>
      <c r="AN73" s="1007"/>
      <c r="AO73" s="1007"/>
      <c r="AP73" s="1007" t="s">
        <v>601</v>
      </c>
      <c r="AQ73" s="1007"/>
      <c r="AR73" s="1007"/>
      <c r="AS73" s="1007"/>
      <c r="AT73" s="1007"/>
      <c r="AU73" s="1007" t="s">
        <v>601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8" t="s">
        <v>595</v>
      </c>
      <c r="C74" s="1019"/>
      <c r="D74" s="1019"/>
      <c r="E74" s="1019"/>
      <c r="F74" s="1019"/>
      <c r="G74" s="1019"/>
      <c r="H74" s="1019"/>
      <c r="I74" s="1019"/>
      <c r="J74" s="1019"/>
      <c r="K74" s="1019"/>
      <c r="L74" s="1019"/>
      <c r="M74" s="1019"/>
      <c r="N74" s="1019"/>
      <c r="O74" s="1019"/>
      <c r="P74" s="1020"/>
      <c r="Q74" s="1013">
        <v>1240</v>
      </c>
      <c r="R74" s="1007"/>
      <c r="S74" s="1007"/>
      <c r="T74" s="1007"/>
      <c r="U74" s="1007"/>
      <c r="V74" s="1007">
        <v>1117</v>
      </c>
      <c r="W74" s="1007"/>
      <c r="X74" s="1007"/>
      <c r="Y74" s="1007"/>
      <c r="Z74" s="1007"/>
      <c r="AA74" s="1007">
        <v>123</v>
      </c>
      <c r="AB74" s="1007"/>
      <c r="AC74" s="1007"/>
      <c r="AD74" s="1007"/>
      <c r="AE74" s="1007"/>
      <c r="AF74" s="1007">
        <v>123</v>
      </c>
      <c r="AG74" s="1007"/>
      <c r="AH74" s="1007"/>
      <c r="AI74" s="1007"/>
      <c r="AJ74" s="1007"/>
      <c r="AK74" s="1007">
        <v>29</v>
      </c>
      <c r="AL74" s="1007"/>
      <c r="AM74" s="1007"/>
      <c r="AN74" s="1007"/>
      <c r="AO74" s="1007"/>
      <c r="AP74" s="1007" t="s">
        <v>601</v>
      </c>
      <c r="AQ74" s="1007"/>
      <c r="AR74" s="1007"/>
      <c r="AS74" s="1007"/>
      <c r="AT74" s="1007"/>
      <c r="AU74" s="1007" t="s">
        <v>601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8" t="s">
        <v>596</v>
      </c>
      <c r="C75" s="1019"/>
      <c r="D75" s="1019"/>
      <c r="E75" s="1019"/>
      <c r="F75" s="1019"/>
      <c r="G75" s="1019"/>
      <c r="H75" s="1019"/>
      <c r="I75" s="1019"/>
      <c r="J75" s="1019"/>
      <c r="K75" s="1019"/>
      <c r="L75" s="1019"/>
      <c r="M75" s="1019"/>
      <c r="N75" s="1019"/>
      <c r="O75" s="1019"/>
      <c r="P75" s="1020"/>
      <c r="Q75" s="1014">
        <v>398526</v>
      </c>
      <c r="R75" s="1015"/>
      <c r="S75" s="1015"/>
      <c r="T75" s="1015"/>
      <c r="U75" s="1016"/>
      <c r="V75" s="1017">
        <v>388109</v>
      </c>
      <c r="W75" s="1015"/>
      <c r="X75" s="1015"/>
      <c r="Y75" s="1015"/>
      <c r="Z75" s="1016"/>
      <c r="AA75" s="1017">
        <v>10417</v>
      </c>
      <c r="AB75" s="1015"/>
      <c r="AC75" s="1015"/>
      <c r="AD75" s="1015"/>
      <c r="AE75" s="1016"/>
      <c r="AF75" s="1017">
        <v>10417</v>
      </c>
      <c r="AG75" s="1015"/>
      <c r="AH75" s="1015"/>
      <c r="AI75" s="1015"/>
      <c r="AJ75" s="1016"/>
      <c r="AK75" s="1017">
        <v>77</v>
      </c>
      <c r="AL75" s="1015"/>
      <c r="AM75" s="1015"/>
      <c r="AN75" s="1015"/>
      <c r="AO75" s="1016"/>
      <c r="AP75" s="1007" t="s">
        <v>601</v>
      </c>
      <c r="AQ75" s="1007"/>
      <c r="AR75" s="1007"/>
      <c r="AS75" s="1007"/>
      <c r="AT75" s="1007"/>
      <c r="AU75" s="1007" t="s">
        <v>601</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8" t="s">
        <v>597</v>
      </c>
      <c r="C76" s="1019"/>
      <c r="D76" s="1019"/>
      <c r="E76" s="1019"/>
      <c r="F76" s="1019"/>
      <c r="G76" s="1019"/>
      <c r="H76" s="1019"/>
      <c r="I76" s="1019"/>
      <c r="J76" s="1019"/>
      <c r="K76" s="1019"/>
      <c r="L76" s="1019"/>
      <c r="M76" s="1019"/>
      <c r="N76" s="1019"/>
      <c r="O76" s="1019"/>
      <c r="P76" s="1020"/>
      <c r="Q76" s="1014">
        <v>2469</v>
      </c>
      <c r="R76" s="1015"/>
      <c r="S76" s="1015"/>
      <c r="T76" s="1015"/>
      <c r="U76" s="1016"/>
      <c r="V76" s="1017">
        <v>2468</v>
      </c>
      <c r="W76" s="1015"/>
      <c r="X76" s="1015"/>
      <c r="Y76" s="1015"/>
      <c r="Z76" s="1016"/>
      <c r="AA76" s="1017">
        <v>1</v>
      </c>
      <c r="AB76" s="1015"/>
      <c r="AC76" s="1015"/>
      <c r="AD76" s="1015"/>
      <c r="AE76" s="1016"/>
      <c r="AF76" s="1017">
        <v>1</v>
      </c>
      <c r="AG76" s="1015"/>
      <c r="AH76" s="1015"/>
      <c r="AI76" s="1015"/>
      <c r="AJ76" s="1016"/>
      <c r="AK76" s="1017" t="s">
        <v>601</v>
      </c>
      <c r="AL76" s="1015"/>
      <c r="AM76" s="1015"/>
      <c r="AN76" s="1015"/>
      <c r="AO76" s="1016"/>
      <c r="AP76" s="1007" t="s">
        <v>601</v>
      </c>
      <c r="AQ76" s="1007"/>
      <c r="AR76" s="1007"/>
      <c r="AS76" s="1007"/>
      <c r="AT76" s="1007"/>
      <c r="AU76" s="1007" t="s">
        <v>601</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391</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11323</v>
      </c>
      <c r="AG88" s="995"/>
      <c r="AH88" s="995"/>
      <c r="AI88" s="995"/>
      <c r="AJ88" s="995"/>
      <c r="AK88" s="999"/>
      <c r="AL88" s="999"/>
      <c r="AM88" s="999"/>
      <c r="AN88" s="999"/>
      <c r="AO88" s="999"/>
      <c r="AP88" s="995">
        <v>6683</v>
      </c>
      <c r="AQ88" s="995"/>
      <c r="AR88" s="995"/>
      <c r="AS88" s="995"/>
      <c r="AT88" s="995"/>
      <c r="AU88" s="995">
        <v>161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309</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309</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309</v>
      </c>
      <c r="DR109" s="932"/>
      <c r="DS109" s="932"/>
      <c r="DT109" s="932"/>
      <c r="DU109" s="933"/>
      <c r="DV109" s="934" t="s">
        <v>435</v>
      </c>
      <c r="DW109" s="932"/>
      <c r="DX109" s="932"/>
      <c r="DY109" s="932"/>
      <c r="DZ109" s="965"/>
    </row>
    <row r="110" spans="1:131" s="230" customFormat="1" ht="26.25" customHeight="1" x14ac:dyDescent="0.2">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213007</v>
      </c>
      <c r="AB110" s="925"/>
      <c r="AC110" s="925"/>
      <c r="AD110" s="925"/>
      <c r="AE110" s="926"/>
      <c r="AF110" s="927">
        <v>246060</v>
      </c>
      <c r="AG110" s="925"/>
      <c r="AH110" s="925"/>
      <c r="AI110" s="925"/>
      <c r="AJ110" s="926"/>
      <c r="AK110" s="927">
        <v>221940</v>
      </c>
      <c r="AL110" s="925"/>
      <c r="AM110" s="925"/>
      <c r="AN110" s="925"/>
      <c r="AO110" s="926"/>
      <c r="AP110" s="928">
        <v>9.3000000000000007</v>
      </c>
      <c r="AQ110" s="929"/>
      <c r="AR110" s="929"/>
      <c r="AS110" s="929"/>
      <c r="AT110" s="930"/>
      <c r="AU110" s="966" t="s">
        <v>75</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3031736</v>
      </c>
      <c r="BR110" s="878"/>
      <c r="BS110" s="878"/>
      <c r="BT110" s="878"/>
      <c r="BU110" s="878"/>
      <c r="BV110" s="878">
        <v>2596749</v>
      </c>
      <c r="BW110" s="878"/>
      <c r="BX110" s="878"/>
      <c r="BY110" s="878"/>
      <c r="BZ110" s="878"/>
      <c r="CA110" s="878">
        <v>3866456</v>
      </c>
      <c r="CB110" s="878"/>
      <c r="CC110" s="878"/>
      <c r="CD110" s="878"/>
      <c r="CE110" s="878"/>
      <c r="CF110" s="902">
        <v>162.1</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442</v>
      </c>
      <c r="DM110" s="878"/>
      <c r="DN110" s="878"/>
      <c r="DO110" s="878"/>
      <c r="DP110" s="878"/>
      <c r="DQ110" s="878" t="s">
        <v>443</v>
      </c>
      <c r="DR110" s="878"/>
      <c r="DS110" s="878"/>
      <c r="DT110" s="878"/>
      <c r="DU110" s="878"/>
      <c r="DV110" s="879" t="s">
        <v>444</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446</v>
      </c>
      <c r="AG111" s="955"/>
      <c r="AH111" s="955"/>
      <c r="AI111" s="955"/>
      <c r="AJ111" s="956"/>
      <c r="AK111" s="957" t="s">
        <v>447</v>
      </c>
      <c r="AL111" s="955"/>
      <c r="AM111" s="955"/>
      <c r="AN111" s="955"/>
      <c r="AO111" s="956"/>
      <c r="AP111" s="958" t="s">
        <v>448</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t="s">
        <v>444</v>
      </c>
      <c r="BR111" s="853"/>
      <c r="BS111" s="853"/>
      <c r="BT111" s="853"/>
      <c r="BU111" s="853"/>
      <c r="BV111" s="853" t="s">
        <v>441</v>
      </c>
      <c r="BW111" s="853"/>
      <c r="BX111" s="853"/>
      <c r="BY111" s="853"/>
      <c r="BZ111" s="853"/>
      <c r="CA111" s="853" t="s">
        <v>444</v>
      </c>
      <c r="CB111" s="853"/>
      <c r="CC111" s="853"/>
      <c r="CD111" s="853"/>
      <c r="CE111" s="853"/>
      <c r="CF111" s="911" t="s">
        <v>130</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446</v>
      </c>
      <c r="DH111" s="853"/>
      <c r="DI111" s="853"/>
      <c r="DJ111" s="853"/>
      <c r="DK111" s="853"/>
      <c r="DL111" s="853" t="s">
        <v>393</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2">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453</v>
      </c>
      <c r="AG112" s="816"/>
      <c r="AH112" s="816"/>
      <c r="AI112" s="816"/>
      <c r="AJ112" s="817"/>
      <c r="AK112" s="818" t="s">
        <v>446</v>
      </c>
      <c r="AL112" s="816"/>
      <c r="AM112" s="816"/>
      <c r="AN112" s="816"/>
      <c r="AO112" s="817"/>
      <c r="AP112" s="860" t="s">
        <v>454</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1323190</v>
      </c>
      <c r="BR112" s="853"/>
      <c r="BS112" s="853"/>
      <c r="BT112" s="853"/>
      <c r="BU112" s="853"/>
      <c r="BV112" s="853">
        <v>1214741</v>
      </c>
      <c r="BW112" s="853"/>
      <c r="BX112" s="853"/>
      <c r="BY112" s="853"/>
      <c r="BZ112" s="853"/>
      <c r="CA112" s="853">
        <v>1124270</v>
      </c>
      <c r="CB112" s="853"/>
      <c r="CC112" s="853"/>
      <c r="CD112" s="853"/>
      <c r="CE112" s="853"/>
      <c r="CF112" s="911">
        <v>47.1</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454</v>
      </c>
      <c r="DH112" s="853"/>
      <c r="DI112" s="853"/>
      <c r="DJ112" s="853"/>
      <c r="DK112" s="853"/>
      <c r="DL112" s="853" t="s">
        <v>446</v>
      </c>
      <c r="DM112" s="853"/>
      <c r="DN112" s="853"/>
      <c r="DO112" s="853"/>
      <c r="DP112" s="853"/>
      <c r="DQ112" s="853" t="s">
        <v>393</v>
      </c>
      <c r="DR112" s="853"/>
      <c r="DS112" s="853"/>
      <c r="DT112" s="853"/>
      <c r="DU112" s="853"/>
      <c r="DV112" s="830" t="s">
        <v>441</v>
      </c>
      <c r="DW112" s="830"/>
      <c r="DX112" s="830"/>
      <c r="DY112" s="830"/>
      <c r="DZ112" s="831"/>
    </row>
    <row r="113" spans="1:130" s="230" customFormat="1" ht="26.25" customHeight="1" x14ac:dyDescent="0.2">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141016</v>
      </c>
      <c r="AB113" s="955"/>
      <c r="AC113" s="955"/>
      <c r="AD113" s="955"/>
      <c r="AE113" s="956"/>
      <c r="AF113" s="957">
        <v>136648</v>
      </c>
      <c r="AG113" s="955"/>
      <c r="AH113" s="955"/>
      <c r="AI113" s="955"/>
      <c r="AJ113" s="956"/>
      <c r="AK113" s="957">
        <v>154998</v>
      </c>
      <c r="AL113" s="955"/>
      <c r="AM113" s="955"/>
      <c r="AN113" s="955"/>
      <c r="AO113" s="956"/>
      <c r="AP113" s="958">
        <v>6.5</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173783</v>
      </c>
      <c r="BR113" s="853"/>
      <c r="BS113" s="853"/>
      <c r="BT113" s="853"/>
      <c r="BU113" s="853"/>
      <c r="BV113" s="853">
        <v>162164</v>
      </c>
      <c r="BW113" s="853"/>
      <c r="BX113" s="853"/>
      <c r="BY113" s="853"/>
      <c r="BZ113" s="853"/>
      <c r="CA113" s="853">
        <v>161053</v>
      </c>
      <c r="CB113" s="853"/>
      <c r="CC113" s="853"/>
      <c r="CD113" s="853"/>
      <c r="CE113" s="853"/>
      <c r="CF113" s="911">
        <v>6.8</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393</v>
      </c>
      <c r="DH113" s="816"/>
      <c r="DI113" s="816"/>
      <c r="DJ113" s="816"/>
      <c r="DK113" s="817"/>
      <c r="DL113" s="818" t="s">
        <v>446</v>
      </c>
      <c r="DM113" s="816"/>
      <c r="DN113" s="816"/>
      <c r="DO113" s="816"/>
      <c r="DP113" s="817"/>
      <c r="DQ113" s="818" t="s">
        <v>446</v>
      </c>
      <c r="DR113" s="816"/>
      <c r="DS113" s="816"/>
      <c r="DT113" s="816"/>
      <c r="DU113" s="817"/>
      <c r="DV113" s="860" t="s">
        <v>444</v>
      </c>
      <c r="DW113" s="861"/>
      <c r="DX113" s="861"/>
      <c r="DY113" s="861"/>
      <c r="DZ113" s="862"/>
    </row>
    <row r="114" spans="1:130" s="230" customFormat="1" ht="26.25" customHeight="1" x14ac:dyDescent="0.2">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18666</v>
      </c>
      <c r="AB114" s="816"/>
      <c r="AC114" s="816"/>
      <c r="AD114" s="816"/>
      <c r="AE114" s="817"/>
      <c r="AF114" s="818">
        <v>15922</v>
      </c>
      <c r="AG114" s="816"/>
      <c r="AH114" s="816"/>
      <c r="AI114" s="816"/>
      <c r="AJ114" s="817"/>
      <c r="AK114" s="818">
        <v>15834</v>
      </c>
      <c r="AL114" s="816"/>
      <c r="AM114" s="816"/>
      <c r="AN114" s="816"/>
      <c r="AO114" s="817"/>
      <c r="AP114" s="860">
        <v>0.7</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v>561808</v>
      </c>
      <c r="BR114" s="853"/>
      <c r="BS114" s="853"/>
      <c r="BT114" s="853"/>
      <c r="BU114" s="853"/>
      <c r="BV114" s="853">
        <v>518593</v>
      </c>
      <c r="BW114" s="853"/>
      <c r="BX114" s="853"/>
      <c r="BY114" s="853"/>
      <c r="BZ114" s="853"/>
      <c r="CA114" s="853">
        <v>526370</v>
      </c>
      <c r="CB114" s="853"/>
      <c r="CC114" s="853"/>
      <c r="CD114" s="853"/>
      <c r="CE114" s="853"/>
      <c r="CF114" s="911">
        <v>22.1</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453</v>
      </c>
      <c r="DH114" s="816"/>
      <c r="DI114" s="816"/>
      <c r="DJ114" s="816"/>
      <c r="DK114" s="817"/>
      <c r="DL114" s="818" t="s">
        <v>446</v>
      </c>
      <c r="DM114" s="816"/>
      <c r="DN114" s="816"/>
      <c r="DO114" s="816"/>
      <c r="DP114" s="817"/>
      <c r="DQ114" s="818" t="s">
        <v>441</v>
      </c>
      <c r="DR114" s="816"/>
      <c r="DS114" s="816"/>
      <c r="DT114" s="816"/>
      <c r="DU114" s="817"/>
      <c r="DV114" s="860" t="s">
        <v>448</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448</v>
      </c>
      <c r="AG115" s="955"/>
      <c r="AH115" s="955"/>
      <c r="AI115" s="955"/>
      <c r="AJ115" s="956"/>
      <c r="AK115" s="957" t="s">
        <v>464</v>
      </c>
      <c r="AL115" s="955"/>
      <c r="AM115" s="955"/>
      <c r="AN115" s="955"/>
      <c r="AO115" s="956"/>
      <c r="AP115" s="958" t="s">
        <v>454</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466</v>
      </c>
      <c r="BR115" s="853"/>
      <c r="BS115" s="853"/>
      <c r="BT115" s="853"/>
      <c r="BU115" s="853"/>
      <c r="BV115" s="853" t="s">
        <v>441</v>
      </c>
      <c r="BW115" s="853"/>
      <c r="BX115" s="853"/>
      <c r="BY115" s="853"/>
      <c r="BZ115" s="853"/>
      <c r="CA115" s="853" t="s">
        <v>393</v>
      </c>
      <c r="CB115" s="853"/>
      <c r="CC115" s="853"/>
      <c r="CD115" s="853"/>
      <c r="CE115" s="853"/>
      <c r="CF115" s="911" t="s">
        <v>130</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446</v>
      </c>
      <c r="DM115" s="816"/>
      <c r="DN115" s="816"/>
      <c r="DO115" s="816"/>
      <c r="DP115" s="817"/>
      <c r="DQ115" s="818" t="s">
        <v>393</v>
      </c>
      <c r="DR115" s="816"/>
      <c r="DS115" s="816"/>
      <c r="DT115" s="816"/>
      <c r="DU115" s="817"/>
      <c r="DV115" s="860" t="s">
        <v>393</v>
      </c>
      <c r="DW115" s="861"/>
      <c r="DX115" s="861"/>
      <c r="DY115" s="861"/>
      <c r="DZ115" s="862"/>
    </row>
    <row r="116" spans="1:130" s="230" customFormat="1" ht="26.25" customHeight="1" x14ac:dyDescent="0.2">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454</v>
      </c>
      <c r="AB116" s="816"/>
      <c r="AC116" s="816"/>
      <c r="AD116" s="816"/>
      <c r="AE116" s="817"/>
      <c r="AF116" s="818" t="s">
        <v>469</v>
      </c>
      <c r="AG116" s="816"/>
      <c r="AH116" s="816"/>
      <c r="AI116" s="816"/>
      <c r="AJ116" s="817"/>
      <c r="AK116" s="818" t="s">
        <v>441</v>
      </c>
      <c r="AL116" s="816"/>
      <c r="AM116" s="816"/>
      <c r="AN116" s="816"/>
      <c r="AO116" s="817"/>
      <c r="AP116" s="860" t="s">
        <v>444</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466</v>
      </c>
      <c r="BW116" s="853"/>
      <c r="BX116" s="853"/>
      <c r="BY116" s="853"/>
      <c r="BZ116" s="853"/>
      <c r="CA116" s="853" t="s">
        <v>441</v>
      </c>
      <c r="CB116" s="853"/>
      <c r="CC116" s="853"/>
      <c r="CD116" s="853"/>
      <c r="CE116" s="853"/>
      <c r="CF116" s="911" t="s">
        <v>446</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447</v>
      </c>
      <c r="DH116" s="816"/>
      <c r="DI116" s="816"/>
      <c r="DJ116" s="816"/>
      <c r="DK116" s="817"/>
      <c r="DL116" s="818" t="s">
        <v>454</v>
      </c>
      <c r="DM116" s="816"/>
      <c r="DN116" s="816"/>
      <c r="DO116" s="816"/>
      <c r="DP116" s="817"/>
      <c r="DQ116" s="818" t="s">
        <v>393</v>
      </c>
      <c r="DR116" s="816"/>
      <c r="DS116" s="816"/>
      <c r="DT116" s="816"/>
      <c r="DU116" s="817"/>
      <c r="DV116" s="860" t="s">
        <v>393</v>
      </c>
      <c r="DW116" s="861"/>
      <c r="DX116" s="861"/>
      <c r="DY116" s="861"/>
      <c r="DZ116" s="862"/>
    </row>
    <row r="117" spans="1:130" s="230" customFormat="1" ht="26.25" customHeight="1" x14ac:dyDescent="0.2">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372689</v>
      </c>
      <c r="AB117" s="939"/>
      <c r="AC117" s="939"/>
      <c r="AD117" s="939"/>
      <c r="AE117" s="940"/>
      <c r="AF117" s="941">
        <v>398630</v>
      </c>
      <c r="AG117" s="939"/>
      <c r="AH117" s="939"/>
      <c r="AI117" s="939"/>
      <c r="AJ117" s="940"/>
      <c r="AK117" s="941">
        <v>392772</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466</v>
      </c>
      <c r="BR117" s="853"/>
      <c r="BS117" s="853"/>
      <c r="BT117" s="853"/>
      <c r="BU117" s="853"/>
      <c r="BV117" s="853" t="s">
        <v>441</v>
      </c>
      <c r="BW117" s="853"/>
      <c r="BX117" s="853"/>
      <c r="BY117" s="853"/>
      <c r="BZ117" s="853"/>
      <c r="CA117" s="853" t="s">
        <v>393</v>
      </c>
      <c r="CB117" s="853"/>
      <c r="CC117" s="853"/>
      <c r="CD117" s="853"/>
      <c r="CE117" s="853"/>
      <c r="CF117" s="911" t="s">
        <v>446</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446</v>
      </c>
      <c r="DM117" s="816"/>
      <c r="DN117" s="816"/>
      <c r="DO117" s="816"/>
      <c r="DP117" s="817"/>
      <c r="DQ117" s="818" t="s">
        <v>441</v>
      </c>
      <c r="DR117" s="816"/>
      <c r="DS117" s="816"/>
      <c r="DT117" s="816"/>
      <c r="DU117" s="817"/>
      <c r="DV117" s="860" t="s">
        <v>446</v>
      </c>
      <c r="DW117" s="861"/>
      <c r="DX117" s="861"/>
      <c r="DY117" s="861"/>
      <c r="DZ117" s="862"/>
    </row>
    <row r="118" spans="1:130" s="230" customFormat="1" ht="26.25" customHeight="1" x14ac:dyDescent="0.2">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309</v>
      </c>
      <c r="AL118" s="932"/>
      <c r="AM118" s="932"/>
      <c r="AN118" s="932"/>
      <c r="AO118" s="933"/>
      <c r="AP118" s="935" t="s">
        <v>435</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469</v>
      </c>
      <c r="BR118" s="881"/>
      <c r="BS118" s="881"/>
      <c r="BT118" s="881"/>
      <c r="BU118" s="881"/>
      <c r="BV118" s="881" t="s">
        <v>447</v>
      </c>
      <c r="BW118" s="881"/>
      <c r="BX118" s="881"/>
      <c r="BY118" s="881"/>
      <c r="BZ118" s="881"/>
      <c r="CA118" s="881" t="s">
        <v>446</v>
      </c>
      <c r="CB118" s="881"/>
      <c r="CC118" s="881"/>
      <c r="CD118" s="881"/>
      <c r="CE118" s="881"/>
      <c r="CF118" s="911" t="s">
        <v>130</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448</v>
      </c>
      <c r="DH118" s="816"/>
      <c r="DI118" s="816"/>
      <c r="DJ118" s="816"/>
      <c r="DK118" s="817"/>
      <c r="DL118" s="818" t="s">
        <v>442</v>
      </c>
      <c r="DM118" s="816"/>
      <c r="DN118" s="816"/>
      <c r="DO118" s="816"/>
      <c r="DP118" s="817"/>
      <c r="DQ118" s="818" t="s">
        <v>393</v>
      </c>
      <c r="DR118" s="816"/>
      <c r="DS118" s="816"/>
      <c r="DT118" s="816"/>
      <c r="DU118" s="817"/>
      <c r="DV118" s="860" t="s">
        <v>442</v>
      </c>
      <c r="DW118" s="861"/>
      <c r="DX118" s="861"/>
      <c r="DY118" s="861"/>
      <c r="DZ118" s="862"/>
    </row>
    <row r="119" spans="1:130" s="230" customFormat="1" ht="26.25" customHeight="1" x14ac:dyDescent="0.2">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448</v>
      </c>
      <c r="AG119" s="925"/>
      <c r="AH119" s="925"/>
      <c r="AI119" s="925"/>
      <c r="AJ119" s="926"/>
      <c r="AK119" s="927" t="s">
        <v>466</v>
      </c>
      <c r="AL119" s="925"/>
      <c r="AM119" s="925"/>
      <c r="AN119" s="925"/>
      <c r="AO119" s="926"/>
      <c r="AP119" s="928" t="s">
        <v>442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477</v>
      </c>
      <c r="BP119" s="914"/>
      <c r="BQ119" s="915">
        <v>5090517</v>
      </c>
      <c r="BR119" s="881"/>
      <c r="BS119" s="881"/>
      <c r="BT119" s="881"/>
      <c r="BU119" s="881"/>
      <c r="BV119" s="881">
        <v>4492247</v>
      </c>
      <c r="BW119" s="881"/>
      <c r="BX119" s="881"/>
      <c r="BY119" s="881"/>
      <c r="BZ119" s="881"/>
      <c r="CA119" s="881">
        <v>5678149</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393</v>
      </c>
      <c r="DH119" s="800"/>
      <c r="DI119" s="800"/>
      <c r="DJ119" s="800"/>
      <c r="DK119" s="801"/>
      <c r="DL119" s="802" t="s">
        <v>393</v>
      </c>
      <c r="DM119" s="800"/>
      <c r="DN119" s="800"/>
      <c r="DO119" s="800"/>
      <c r="DP119" s="801"/>
      <c r="DQ119" s="802" t="s">
        <v>466</v>
      </c>
      <c r="DR119" s="800"/>
      <c r="DS119" s="800"/>
      <c r="DT119" s="800"/>
      <c r="DU119" s="801"/>
      <c r="DV119" s="884" t="s">
        <v>448</v>
      </c>
      <c r="DW119" s="885"/>
      <c r="DX119" s="885"/>
      <c r="DY119" s="885"/>
      <c r="DZ119" s="886"/>
    </row>
    <row r="120" spans="1:130" s="230" customFormat="1" ht="26.25" customHeight="1" x14ac:dyDescent="0.2">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442</v>
      </c>
      <c r="AB120" s="816"/>
      <c r="AC120" s="816"/>
      <c r="AD120" s="816"/>
      <c r="AE120" s="817"/>
      <c r="AF120" s="818" t="s">
        <v>444</v>
      </c>
      <c r="AG120" s="816"/>
      <c r="AH120" s="816"/>
      <c r="AI120" s="816"/>
      <c r="AJ120" s="817"/>
      <c r="AK120" s="818" t="s">
        <v>448</v>
      </c>
      <c r="AL120" s="816"/>
      <c r="AM120" s="816"/>
      <c r="AN120" s="816"/>
      <c r="AO120" s="817"/>
      <c r="AP120" s="860" t="s">
        <v>444</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7524769</v>
      </c>
      <c r="BR120" s="878"/>
      <c r="BS120" s="878"/>
      <c r="BT120" s="878"/>
      <c r="BU120" s="878"/>
      <c r="BV120" s="878">
        <v>7298141</v>
      </c>
      <c r="BW120" s="878"/>
      <c r="BX120" s="878"/>
      <c r="BY120" s="878"/>
      <c r="BZ120" s="878"/>
      <c r="CA120" s="878">
        <v>7341355</v>
      </c>
      <c r="CB120" s="878"/>
      <c r="CC120" s="878"/>
      <c r="CD120" s="878"/>
      <c r="CE120" s="878"/>
      <c r="CF120" s="902">
        <v>307.8</v>
      </c>
      <c r="CG120" s="903"/>
      <c r="CH120" s="903"/>
      <c r="CI120" s="903"/>
      <c r="CJ120" s="903"/>
      <c r="CK120" s="904" t="s">
        <v>481</v>
      </c>
      <c r="CL120" s="888"/>
      <c r="CM120" s="888"/>
      <c r="CN120" s="888"/>
      <c r="CO120" s="889"/>
      <c r="CP120" s="908" t="s">
        <v>482</v>
      </c>
      <c r="CQ120" s="909"/>
      <c r="CR120" s="909"/>
      <c r="CS120" s="909"/>
      <c r="CT120" s="909"/>
      <c r="CU120" s="909"/>
      <c r="CV120" s="909"/>
      <c r="CW120" s="909"/>
      <c r="CX120" s="909"/>
      <c r="CY120" s="909"/>
      <c r="CZ120" s="909"/>
      <c r="DA120" s="909"/>
      <c r="DB120" s="909"/>
      <c r="DC120" s="909"/>
      <c r="DD120" s="909"/>
      <c r="DE120" s="909"/>
      <c r="DF120" s="910"/>
      <c r="DG120" s="897">
        <v>1314491</v>
      </c>
      <c r="DH120" s="878"/>
      <c r="DI120" s="878"/>
      <c r="DJ120" s="878"/>
      <c r="DK120" s="878"/>
      <c r="DL120" s="878">
        <v>1205010</v>
      </c>
      <c r="DM120" s="878"/>
      <c r="DN120" s="878"/>
      <c r="DO120" s="878"/>
      <c r="DP120" s="878"/>
      <c r="DQ120" s="878">
        <v>1108988</v>
      </c>
      <c r="DR120" s="878"/>
      <c r="DS120" s="878"/>
      <c r="DT120" s="878"/>
      <c r="DU120" s="878"/>
      <c r="DV120" s="879">
        <v>46.5</v>
      </c>
      <c r="DW120" s="879"/>
      <c r="DX120" s="879"/>
      <c r="DY120" s="879"/>
      <c r="DZ120" s="880"/>
    </row>
    <row r="121" spans="1:130" s="230" customFormat="1" ht="26.25" customHeight="1" x14ac:dyDescent="0.2">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448</v>
      </c>
      <c r="AG121" s="816"/>
      <c r="AH121" s="816"/>
      <c r="AI121" s="816"/>
      <c r="AJ121" s="817"/>
      <c r="AK121" s="818" t="s">
        <v>393</v>
      </c>
      <c r="AL121" s="816"/>
      <c r="AM121" s="816"/>
      <c r="AN121" s="816"/>
      <c r="AO121" s="817"/>
      <c r="AP121" s="860" t="s">
        <v>466</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473527</v>
      </c>
      <c r="BR121" s="853"/>
      <c r="BS121" s="853"/>
      <c r="BT121" s="853"/>
      <c r="BU121" s="853"/>
      <c r="BV121" s="853">
        <v>460603</v>
      </c>
      <c r="BW121" s="853"/>
      <c r="BX121" s="853"/>
      <c r="BY121" s="853"/>
      <c r="BZ121" s="853"/>
      <c r="CA121" s="853">
        <v>455794</v>
      </c>
      <c r="CB121" s="853"/>
      <c r="CC121" s="853"/>
      <c r="CD121" s="853"/>
      <c r="CE121" s="853"/>
      <c r="CF121" s="911">
        <v>19.100000000000001</v>
      </c>
      <c r="CG121" s="912"/>
      <c r="CH121" s="912"/>
      <c r="CI121" s="912"/>
      <c r="CJ121" s="912"/>
      <c r="CK121" s="905"/>
      <c r="CL121" s="891"/>
      <c r="CM121" s="891"/>
      <c r="CN121" s="891"/>
      <c r="CO121" s="892"/>
      <c r="CP121" s="871" t="s">
        <v>485</v>
      </c>
      <c r="CQ121" s="872"/>
      <c r="CR121" s="872"/>
      <c r="CS121" s="872"/>
      <c r="CT121" s="872"/>
      <c r="CU121" s="872"/>
      <c r="CV121" s="872"/>
      <c r="CW121" s="872"/>
      <c r="CX121" s="872"/>
      <c r="CY121" s="872"/>
      <c r="CZ121" s="872"/>
      <c r="DA121" s="872"/>
      <c r="DB121" s="872"/>
      <c r="DC121" s="872"/>
      <c r="DD121" s="872"/>
      <c r="DE121" s="872"/>
      <c r="DF121" s="873"/>
      <c r="DG121" s="852">
        <v>8699</v>
      </c>
      <c r="DH121" s="853"/>
      <c r="DI121" s="853"/>
      <c r="DJ121" s="853"/>
      <c r="DK121" s="853"/>
      <c r="DL121" s="853">
        <v>9731</v>
      </c>
      <c r="DM121" s="853"/>
      <c r="DN121" s="853"/>
      <c r="DO121" s="853"/>
      <c r="DP121" s="853"/>
      <c r="DQ121" s="853">
        <v>15282</v>
      </c>
      <c r="DR121" s="853"/>
      <c r="DS121" s="853"/>
      <c r="DT121" s="853"/>
      <c r="DU121" s="853"/>
      <c r="DV121" s="830">
        <v>0.6</v>
      </c>
      <c r="DW121" s="830"/>
      <c r="DX121" s="830"/>
      <c r="DY121" s="830"/>
      <c r="DZ121" s="831"/>
    </row>
    <row r="122" spans="1:130" s="230" customFormat="1" ht="26.25" customHeight="1" x14ac:dyDescent="0.2">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393</v>
      </c>
      <c r="AG122" s="816"/>
      <c r="AH122" s="816"/>
      <c r="AI122" s="816"/>
      <c r="AJ122" s="817"/>
      <c r="AK122" s="818" t="s">
        <v>454</v>
      </c>
      <c r="AL122" s="816"/>
      <c r="AM122" s="816"/>
      <c r="AN122" s="816"/>
      <c r="AO122" s="817"/>
      <c r="AP122" s="860" t="s">
        <v>454</v>
      </c>
      <c r="AQ122" s="861"/>
      <c r="AR122" s="861"/>
      <c r="AS122" s="861"/>
      <c r="AT122" s="862"/>
      <c r="AU122" s="919"/>
      <c r="AV122" s="920"/>
      <c r="AW122" s="920"/>
      <c r="AX122" s="920"/>
      <c r="AY122" s="921"/>
      <c r="AZ122" s="874" t="s">
        <v>486</v>
      </c>
      <c r="BA122" s="875"/>
      <c r="BB122" s="875"/>
      <c r="BC122" s="875"/>
      <c r="BD122" s="875"/>
      <c r="BE122" s="875"/>
      <c r="BF122" s="875"/>
      <c r="BG122" s="875"/>
      <c r="BH122" s="875"/>
      <c r="BI122" s="875"/>
      <c r="BJ122" s="875"/>
      <c r="BK122" s="875"/>
      <c r="BL122" s="875"/>
      <c r="BM122" s="875"/>
      <c r="BN122" s="875"/>
      <c r="BO122" s="875"/>
      <c r="BP122" s="876"/>
      <c r="BQ122" s="915">
        <v>3669422</v>
      </c>
      <c r="BR122" s="881"/>
      <c r="BS122" s="881"/>
      <c r="BT122" s="881"/>
      <c r="BU122" s="881"/>
      <c r="BV122" s="881">
        <v>3706639</v>
      </c>
      <c r="BW122" s="881"/>
      <c r="BX122" s="881"/>
      <c r="BY122" s="881"/>
      <c r="BZ122" s="881"/>
      <c r="CA122" s="881">
        <v>4914381</v>
      </c>
      <c r="CB122" s="881"/>
      <c r="CC122" s="881"/>
      <c r="CD122" s="881"/>
      <c r="CE122" s="881"/>
      <c r="CF122" s="882">
        <v>206.1</v>
      </c>
      <c r="CG122" s="883"/>
      <c r="CH122" s="883"/>
      <c r="CI122" s="883"/>
      <c r="CJ122" s="883"/>
      <c r="CK122" s="905"/>
      <c r="CL122" s="891"/>
      <c r="CM122" s="891"/>
      <c r="CN122" s="891"/>
      <c r="CO122" s="892"/>
      <c r="CP122" s="871" t="s">
        <v>487</v>
      </c>
      <c r="CQ122" s="872"/>
      <c r="CR122" s="872"/>
      <c r="CS122" s="872"/>
      <c r="CT122" s="872"/>
      <c r="CU122" s="872"/>
      <c r="CV122" s="872"/>
      <c r="CW122" s="872"/>
      <c r="CX122" s="872"/>
      <c r="CY122" s="872"/>
      <c r="CZ122" s="872"/>
      <c r="DA122" s="872"/>
      <c r="DB122" s="872"/>
      <c r="DC122" s="872"/>
      <c r="DD122" s="872"/>
      <c r="DE122" s="872"/>
      <c r="DF122" s="873"/>
      <c r="DG122" s="852" t="s">
        <v>469</v>
      </c>
      <c r="DH122" s="853"/>
      <c r="DI122" s="853"/>
      <c r="DJ122" s="853"/>
      <c r="DK122" s="853"/>
      <c r="DL122" s="853" t="s">
        <v>466</v>
      </c>
      <c r="DM122" s="853"/>
      <c r="DN122" s="853"/>
      <c r="DO122" s="853"/>
      <c r="DP122" s="853"/>
      <c r="DQ122" s="853" t="s">
        <v>393</v>
      </c>
      <c r="DR122" s="853"/>
      <c r="DS122" s="853"/>
      <c r="DT122" s="853"/>
      <c r="DU122" s="853"/>
      <c r="DV122" s="830" t="s">
        <v>393</v>
      </c>
      <c r="DW122" s="830"/>
      <c r="DX122" s="830"/>
      <c r="DY122" s="830"/>
      <c r="DZ122" s="831"/>
    </row>
    <row r="123" spans="1:130" s="230" customFormat="1" ht="26.25" customHeight="1" x14ac:dyDescent="0.2">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448</v>
      </c>
      <c r="AB123" s="816"/>
      <c r="AC123" s="816"/>
      <c r="AD123" s="816"/>
      <c r="AE123" s="817"/>
      <c r="AF123" s="818" t="s">
        <v>444</v>
      </c>
      <c r="AG123" s="816"/>
      <c r="AH123" s="816"/>
      <c r="AI123" s="816"/>
      <c r="AJ123" s="817"/>
      <c r="AK123" s="818" t="s">
        <v>454</v>
      </c>
      <c r="AL123" s="816"/>
      <c r="AM123" s="816"/>
      <c r="AN123" s="816"/>
      <c r="AO123" s="817"/>
      <c r="AP123" s="860" t="s">
        <v>454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488</v>
      </c>
      <c r="BP123" s="914"/>
      <c r="BQ123" s="868">
        <v>11667718</v>
      </c>
      <c r="BR123" s="869"/>
      <c r="BS123" s="869"/>
      <c r="BT123" s="869"/>
      <c r="BU123" s="869"/>
      <c r="BV123" s="869">
        <v>11465383</v>
      </c>
      <c r="BW123" s="869"/>
      <c r="BX123" s="869"/>
      <c r="BY123" s="869"/>
      <c r="BZ123" s="869"/>
      <c r="CA123" s="869">
        <v>12711530</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393</v>
      </c>
      <c r="AB124" s="816"/>
      <c r="AC124" s="816"/>
      <c r="AD124" s="816"/>
      <c r="AE124" s="817"/>
      <c r="AF124" s="818" t="s">
        <v>393</v>
      </c>
      <c r="AG124" s="816"/>
      <c r="AH124" s="816"/>
      <c r="AI124" s="816"/>
      <c r="AJ124" s="817"/>
      <c r="AK124" s="818" t="s">
        <v>464</v>
      </c>
      <c r="AL124" s="816"/>
      <c r="AM124" s="816"/>
      <c r="AN124" s="816"/>
      <c r="AO124" s="817"/>
      <c r="AP124" s="860" t="s">
        <v>393</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393</v>
      </c>
      <c r="BR124" s="867"/>
      <c r="BS124" s="867"/>
      <c r="BT124" s="867"/>
      <c r="BU124" s="867"/>
      <c r="BV124" s="867" t="s">
        <v>448</v>
      </c>
      <c r="BW124" s="867"/>
      <c r="BX124" s="867"/>
      <c r="BY124" s="867"/>
      <c r="BZ124" s="867"/>
      <c r="CA124" s="867" t="s">
        <v>469</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393</v>
      </c>
      <c r="DH124" s="800"/>
      <c r="DI124" s="800"/>
      <c r="DJ124" s="800"/>
      <c r="DK124" s="801"/>
      <c r="DL124" s="802" t="s">
        <v>444</v>
      </c>
      <c r="DM124" s="800"/>
      <c r="DN124" s="800"/>
      <c r="DO124" s="800"/>
      <c r="DP124" s="801"/>
      <c r="DQ124" s="802" t="s">
        <v>130</v>
      </c>
      <c r="DR124" s="800"/>
      <c r="DS124" s="800"/>
      <c r="DT124" s="800"/>
      <c r="DU124" s="801"/>
      <c r="DV124" s="884" t="s">
        <v>393</v>
      </c>
      <c r="DW124" s="885"/>
      <c r="DX124" s="885"/>
      <c r="DY124" s="885"/>
      <c r="DZ124" s="886"/>
    </row>
    <row r="125" spans="1:130" s="230" customFormat="1" ht="26.25" customHeight="1" x14ac:dyDescent="0.2">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393</v>
      </c>
      <c r="AB125" s="816"/>
      <c r="AC125" s="816"/>
      <c r="AD125" s="816"/>
      <c r="AE125" s="817"/>
      <c r="AF125" s="818" t="s">
        <v>441</v>
      </c>
      <c r="AG125" s="816"/>
      <c r="AH125" s="816"/>
      <c r="AI125" s="816"/>
      <c r="AJ125" s="817"/>
      <c r="AK125" s="818" t="s">
        <v>444</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393</v>
      </c>
      <c r="DM125" s="878"/>
      <c r="DN125" s="878"/>
      <c r="DO125" s="878"/>
      <c r="DP125" s="878"/>
      <c r="DQ125" s="878" t="s">
        <v>464</v>
      </c>
      <c r="DR125" s="878"/>
      <c r="DS125" s="878"/>
      <c r="DT125" s="878"/>
      <c r="DU125" s="878"/>
      <c r="DV125" s="879" t="s">
        <v>393</v>
      </c>
      <c r="DW125" s="879"/>
      <c r="DX125" s="879"/>
      <c r="DY125" s="879"/>
      <c r="DZ125" s="880"/>
    </row>
    <row r="126" spans="1:130" s="230" customFormat="1" ht="26.25" customHeight="1" thickBot="1" x14ac:dyDescent="0.25">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130</v>
      </c>
      <c r="AG126" s="816"/>
      <c r="AH126" s="816"/>
      <c r="AI126" s="816"/>
      <c r="AJ126" s="817"/>
      <c r="AK126" s="818" t="s">
        <v>464</v>
      </c>
      <c r="AL126" s="816"/>
      <c r="AM126" s="816"/>
      <c r="AN126" s="816"/>
      <c r="AO126" s="817"/>
      <c r="AP126" s="860" t="s">
        <v>393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393</v>
      </c>
      <c r="DH126" s="853"/>
      <c r="DI126" s="853"/>
      <c r="DJ126" s="853"/>
      <c r="DK126" s="853"/>
      <c r="DL126" s="853" t="s">
        <v>130</v>
      </c>
      <c r="DM126" s="853"/>
      <c r="DN126" s="853"/>
      <c r="DO126" s="853"/>
      <c r="DP126" s="853"/>
      <c r="DQ126" s="853" t="s">
        <v>469</v>
      </c>
      <c r="DR126" s="853"/>
      <c r="DS126" s="853"/>
      <c r="DT126" s="853"/>
      <c r="DU126" s="853"/>
      <c r="DV126" s="830" t="s">
        <v>393</v>
      </c>
      <c r="DW126" s="830"/>
      <c r="DX126" s="830"/>
      <c r="DY126" s="830"/>
      <c r="DZ126" s="831"/>
    </row>
    <row r="127" spans="1:130" s="230" customFormat="1" ht="26.25" customHeight="1" x14ac:dyDescent="0.2">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444</v>
      </c>
      <c r="AL127" s="816"/>
      <c r="AM127" s="816"/>
      <c r="AN127" s="816"/>
      <c r="AO127" s="817"/>
      <c r="AP127" s="860" t="s">
        <v>444</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393</v>
      </c>
      <c r="DH127" s="853"/>
      <c r="DI127" s="853"/>
      <c r="DJ127" s="853"/>
      <c r="DK127" s="853"/>
      <c r="DL127" s="853" t="s">
        <v>464</v>
      </c>
      <c r="DM127" s="853"/>
      <c r="DN127" s="853"/>
      <c r="DO127" s="853"/>
      <c r="DP127" s="853"/>
      <c r="DQ127" s="853" t="s">
        <v>464</v>
      </c>
      <c r="DR127" s="853"/>
      <c r="DS127" s="853"/>
      <c r="DT127" s="853"/>
      <c r="DU127" s="853"/>
      <c r="DV127" s="830" t="s">
        <v>393</v>
      </c>
      <c r="DW127" s="830"/>
      <c r="DX127" s="830"/>
      <c r="DY127" s="830"/>
      <c r="DZ127" s="831"/>
    </row>
    <row r="128" spans="1:130" s="230" customFormat="1" ht="26.25" customHeight="1" thickBot="1" x14ac:dyDescent="0.25">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62002</v>
      </c>
      <c r="AB128" s="837"/>
      <c r="AC128" s="837"/>
      <c r="AD128" s="837"/>
      <c r="AE128" s="838"/>
      <c r="AF128" s="839">
        <v>55597</v>
      </c>
      <c r="AG128" s="837"/>
      <c r="AH128" s="837"/>
      <c r="AI128" s="837"/>
      <c r="AJ128" s="838"/>
      <c r="AK128" s="839">
        <v>57612</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441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441</v>
      </c>
      <c r="DH128" s="827"/>
      <c r="DI128" s="827"/>
      <c r="DJ128" s="827"/>
      <c r="DK128" s="827"/>
      <c r="DL128" s="827" t="s">
        <v>393</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2539760</v>
      </c>
      <c r="AB129" s="816"/>
      <c r="AC129" s="816"/>
      <c r="AD129" s="816"/>
      <c r="AE129" s="817"/>
      <c r="AF129" s="818">
        <v>2755955</v>
      </c>
      <c r="AG129" s="816"/>
      <c r="AH129" s="816"/>
      <c r="AI129" s="816"/>
      <c r="AJ129" s="817"/>
      <c r="AK129" s="818">
        <v>2733192</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441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347930</v>
      </c>
      <c r="AB130" s="816"/>
      <c r="AC130" s="816"/>
      <c r="AD130" s="816"/>
      <c r="AE130" s="817"/>
      <c r="AF130" s="818">
        <v>346407</v>
      </c>
      <c r="AG130" s="816"/>
      <c r="AH130" s="816"/>
      <c r="AI130" s="816"/>
      <c r="AJ130" s="817"/>
      <c r="AK130" s="818">
        <v>348418</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2191830</v>
      </c>
      <c r="AB131" s="800"/>
      <c r="AC131" s="800"/>
      <c r="AD131" s="800"/>
      <c r="AE131" s="801"/>
      <c r="AF131" s="802">
        <v>2409548</v>
      </c>
      <c r="AG131" s="800"/>
      <c r="AH131" s="800"/>
      <c r="AI131" s="800"/>
      <c r="AJ131" s="801"/>
      <c r="AK131" s="802">
        <v>2384774</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511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-1.6991737499999999</v>
      </c>
      <c r="AB132" s="781"/>
      <c r="AC132" s="781"/>
      <c r="AD132" s="781"/>
      <c r="AE132" s="782"/>
      <c r="AF132" s="783">
        <v>-0.14002626000000001</v>
      </c>
      <c r="AG132" s="781"/>
      <c r="AH132" s="781"/>
      <c r="AI132" s="781"/>
      <c r="AJ132" s="782"/>
      <c r="AK132" s="783">
        <v>-0.55594367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-1</v>
      </c>
      <c r="AB133" s="760"/>
      <c r="AC133" s="760"/>
      <c r="AD133" s="760"/>
      <c r="AE133" s="761"/>
      <c r="AF133" s="759">
        <v>-0.8</v>
      </c>
      <c r="AG133" s="760"/>
      <c r="AH133" s="760"/>
      <c r="AI133" s="760"/>
      <c r="AJ133" s="761"/>
      <c r="AK133" s="759">
        <v>-0.7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xdHvxJvQr1caAiqqwB75jMKFV7cQhy0eejWe58PYpTXO7TDdweAV6GCsDfx/+kcc8nn7XUdvfX/2kPs1lqLoA==" saltValue="7f6y4Vs0WBUmgK6JsA2r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559E-18C5-4904-851A-6AD61C0927D5}">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wBSmGlSRney2PVqF+/mWXgdLIavQHJ52rM6YSKCEJkvfp9L4tpw0i+++qNhsMU/1KZ62pnszYNbEDhoqTkKFA==" saltValue="iuS3Ev5MCJ9aILCrWrFlY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lX5GVloTcwzIl43wzaVe88EE8wBhW6XImZIYrIRtD6FRqu9ms4GC/qDBna4OEsUJ4OxzTrkORDszaVnzW89AQ==" saltValue="l/okA7zVVwrYCgdngbuF1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523</v>
      </c>
      <c r="AL9" s="1170"/>
      <c r="AM9" s="1170"/>
      <c r="AN9" s="1171"/>
      <c r="AO9" s="281">
        <v>928599</v>
      </c>
      <c r="AP9" s="281">
        <v>132487</v>
      </c>
      <c r="AQ9" s="282">
        <v>139150</v>
      </c>
      <c r="AR9" s="283">
        <v>-4.8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524</v>
      </c>
      <c r="AL10" s="1170"/>
      <c r="AM10" s="1170"/>
      <c r="AN10" s="1171"/>
      <c r="AO10" s="284">
        <v>12482</v>
      </c>
      <c r="AP10" s="284">
        <v>1781</v>
      </c>
      <c r="AQ10" s="285">
        <v>19663</v>
      </c>
      <c r="AR10" s="286">
        <v>-90.9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525</v>
      </c>
      <c r="AL11" s="1170"/>
      <c r="AM11" s="1170"/>
      <c r="AN11" s="1171"/>
      <c r="AO11" s="284" t="s">
        <v>526</v>
      </c>
      <c r="AP11" s="284" t="s">
        <v>526</v>
      </c>
      <c r="AQ11" s="285">
        <v>1097</v>
      </c>
      <c r="AR11" s="286" t="s">
        <v>526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527</v>
      </c>
      <c r="AL12" s="1170"/>
      <c r="AM12" s="1170"/>
      <c r="AN12" s="1171"/>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528</v>
      </c>
      <c r="AL13" s="1170"/>
      <c r="AM13" s="1170"/>
      <c r="AN13" s="1171"/>
      <c r="AO13" s="284">
        <v>25245</v>
      </c>
      <c r="AP13" s="284">
        <v>3602</v>
      </c>
      <c r="AQ13" s="285">
        <v>5184</v>
      </c>
      <c r="AR13" s="286">
        <v>-30.5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529</v>
      </c>
      <c r="AL14" s="1170"/>
      <c r="AM14" s="1170"/>
      <c r="AN14" s="1171"/>
      <c r="AO14" s="284">
        <v>56000</v>
      </c>
      <c r="AP14" s="284">
        <v>7990</v>
      </c>
      <c r="AQ14" s="285">
        <v>3143</v>
      </c>
      <c r="AR14" s="286">
        <v>154.19999999999999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530</v>
      </c>
      <c r="AL15" s="1173"/>
      <c r="AM15" s="1173"/>
      <c r="AN15" s="1174"/>
      <c r="AO15" s="284">
        <v>-73094</v>
      </c>
      <c r="AP15" s="284">
        <v>-10429</v>
      </c>
      <c r="AQ15" s="285">
        <v>-11320</v>
      </c>
      <c r="AR15" s="286">
        <v>-7.9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190</v>
      </c>
      <c r="AL16" s="1173"/>
      <c r="AM16" s="1173"/>
      <c r="AN16" s="1174"/>
      <c r="AO16" s="284">
        <v>949232</v>
      </c>
      <c r="AP16" s="284">
        <v>135430</v>
      </c>
      <c r="AQ16" s="285">
        <v>156916</v>
      </c>
      <c r="AR16" s="286">
        <v>-13.7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535</v>
      </c>
      <c r="AL21" s="1176"/>
      <c r="AM21" s="1176"/>
      <c r="AN21" s="1177"/>
      <c r="AO21" s="297">
        <v>12.56</v>
      </c>
      <c r="AP21" s="298">
        <v>13.85</v>
      </c>
      <c r="AQ21" s="299">
        <v>-1.29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536</v>
      </c>
      <c r="AL22" s="1176"/>
      <c r="AM22" s="1176"/>
      <c r="AN22" s="1177"/>
      <c r="AO22" s="302">
        <v>93.4</v>
      </c>
      <c r="AP22" s="303">
        <v>95.5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8" t="s">
        <v>537</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 x14ac:dyDescent="0.2">
      <c r="A27" s="309"/>
      <c r="AO27" s="262"/>
      <c r="AP27" s="262"/>
      <c r="AQ27" s="262"/>
      <c r="AR27" s="262"/>
      <c r="AS27" s="262"/>
      <c r="AT27" s="262"/>
    </row>
    <row r="28" spans="1:46" ht="16.5"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540</v>
      </c>
      <c r="AL32" s="1160"/>
      <c r="AM32" s="1160"/>
      <c r="AN32" s="1161"/>
      <c r="AO32" s="312">
        <v>221940</v>
      </c>
      <c r="AP32" s="312">
        <v>31665</v>
      </c>
      <c r="AQ32" s="313">
        <v>83132</v>
      </c>
      <c r="AR32" s="314">
        <v>-61.9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541</v>
      </c>
      <c r="AL33" s="1160"/>
      <c r="AM33" s="1160"/>
      <c r="AN33" s="1161"/>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542</v>
      </c>
      <c r="AL34" s="1160"/>
      <c r="AM34" s="1160"/>
      <c r="AN34" s="1161"/>
      <c r="AO34" s="312" t="s">
        <v>526</v>
      </c>
      <c r="AP34" s="312" t="s">
        <v>526</v>
      </c>
      <c r="AQ34" s="313" t="s">
        <v>526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543</v>
      </c>
      <c r="AL35" s="1160"/>
      <c r="AM35" s="1160"/>
      <c r="AN35" s="1161"/>
      <c r="AO35" s="312">
        <v>154998</v>
      </c>
      <c r="AP35" s="312">
        <v>22114</v>
      </c>
      <c r="AQ35" s="313">
        <v>18852</v>
      </c>
      <c r="AR35" s="314">
        <v>17.3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544</v>
      </c>
      <c r="AL36" s="1160"/>
      <c r="AM36" s="1160"/>
      <c r="AN36" s="1161"/>
      <c r="AO36" s="312">
        <v>15834</v>
      </c>
      <c r="AP36" s="312">
        <v>2259</v>
      </c>
      <c r="AQ36" s="313">
        <v>4344</v>
      </c>
      <c r="AR36" s="314">
        <v>-48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545</v>
      </c>
      <c r="AL37" s="1160"/>
      <c r="AM37" s="1160"/>
      <c r="AN37" s="1161"/>
      <c r="AO37" s="312" t="s">
        <v>526</v>
      </c>
      <c r="AP37" s="312" t="s">
        <v>526</v>
      </c>
      <c r="AQ37" s="313">
        <v>1642</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546</v>
      </c>
      <c r="AL38" s="1163"/>
      <c r="AM38" s="1163"/>
      <c r="AN38" s="1164"/>
      <c r="AO38" s="315" t="s">
        <v>526</v>
      </c>
      <c r="AP38" s="315" t="s">
        <v>526</v>
      </c>
      <c r="AQ38" s="316">
        <v>19</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547</v>
      </c>
      <c r="AL39" s="1163"/>
      <c r="AM39" s="1163"/>
      <c r="AN39" s="1164"/>
      <c r="AO39" s="312">
        <v>-57612</v>
      </c>
      <c r="AP39" s="312">
        <v>-8220</v>
      </c>
      <c r="AQ39" s="313">
        <v>-4399</v>
      </c>
      <c r="AR39" s="314">
        <v>86.9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548</v>
      </c>
      <c r="AL40" s="1160"/>
      <c r="AM40" s="1160"/>
      <c r="AN40" s="1161"/>
      <c r="AO40" s="312">
        <v>-348418</v>
      </c>
      <c r="AP40" s="312">
        <v>-49710</v>
      </c>
      <c r="AQ40" s="313">
        <v>-69608</v>
      </c>
      <c r="AR40" s="314">
        <v>-28.6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301</v>
      </c>
      <c r="AL41" s="1166"/>
      <c r="AM41" s="1166"/>
      <c r="AN41" s="1167"/>
      <c r="AO41" s="312">
        <v>-13258</v>
      </c>
      <c r="AP41" s="312">
        <v>-1892</v>
      </c>
      <c r="AQ41" s="313">
        <v>33982</v>
      </c>
      <c r="AR41" s="314">
        <v>-105.6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518</v>
      </c>
      <c r="AN49" s="1154" t="s">
        <v>552</v>
      </c>
      <c r="AO49" s="1155"/>
      <c r="AP49" s="1155"/>
      <c r="AQ49" s="1155"/>
      <c r="AR49" s="115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1523792</v>
      </c>
      <c r="AN51" s="334">
        <v>203389</v>
      </c>
      <c r="AO51" s="335">
        <v>71.900000000000006</v>
      </c>
      <c r="AP51" s="336">
        <v>114790</v>
      </c>
      <c r="AQ51" s="337">
        <v>-6.6</v>
      </c>
      <c r="AR51" s="338">
        <v>78.5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646979</v>
      </c>
      <c r="AN52" s="342">
        <v>86356</v>
      </c>
      <c r="AO52" s="343">
        <v>42.6</v>
      </c>
      <c r="AP52" s="344">
        <v>55601</v>
      </c>
      <c r="AQ52" s="345">
        <v>-15.5</v>
      </c>
      <c r="AR52" s="346">
        <v>58.1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615499</v>
      </c>
      <c r="AN53" s="334">
        <v>83153</v>
      </c>
      <c r="AO53" s="335">
        <v>-59.1</v>
      </c>
      <c r="AP53" s="336">
        <v>126262</v>
      </c>
      <c r="AQ53" s="337">
        <v>10</v>
      </c>
      <c r="AR53" s="338">
        <v>-69.099999999999994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371453</v>
      </c>
      <c r="AN54" s="342">
        <v>50183</v>
      </c>
      <c r="AO54" s="343">
        <v>-41.9</v>
      </c>
      <c r="AP54" s="344">
        <v>56769</v>
      </c>
      <c r="AQ54" s="345">
        <v>2.1</v>
      </c>
      <c r="AR54" s="346">
        <v>-44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556855</v>
      </c>
      <c r="AN55" s="334">
        <v>76282</v>
      </c>
      <c r="AO55" s="335">
        <v>-8.3000000000000007</v>
      </c>
      <c r="AP55" s="336">
        <v>126525</v>
      </c>
      <c r="AQ55" s="337">
        <v>0.2</v>
      </c>
      <c r="AR55" s="338">
        <v>-8.5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378556</v>
      </c>
      <c r="AN56" s="342">
        <v>51857</v>
      </c>
      <c r="AO56" s="343">
        <v>3.3</v>
      </c>
      <c r="AP56" s="344">
        <v>67052</v>
      </c>
      <c r="AQ56" s="345">
        <v>18.100000000000001</v>
      </c>
      <c r="AR56" s="346">
        <v>-14.8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1274519</v>
      </c>
      <c r="AN57" s="334">
        <v>178205</v>
      </c>
      <c r="AO57" s="335">
        <v>133.6</v>
      </c>
      <c r="AP57" s="336">
        <v>138402</v>
      </c>
      <c r="AQ57" s="337">
        <v>9.4</v>
      </c>
      <c r="AR57" s="338">
        <v>124.2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918173</v>
      </c>
      <c r="AN58" s="342">
        <v>128380</v>
      </c>
      <c r="AO58" s="343">
        <v>147.6</v>
      </c>
      <c r="AP58" s="344">
        <v>70652</v>
      </c>
      <c r="AQ58" s="345">
        <v>5.4</v>
      </c>
      <c r="AR58" s="346">
        <v>142.19999999999999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3168144</v>
      </c>
      <c r="AN59" s="334">
        <v>452011</v>
      </c>
      <c r="AO59" s="335">
        <v>153.6</v>
      </c>
      <c r="AP59" s="336">
        <v>146367</v>
      </c>
      <c r="AQ59" s="337">
        <v>5.8</v>
      </c>
      <c r="AR59" s="338">
        <v>147.80000000000001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2590340</v>
      </c>
      <c r="AN60" s="342">
        <v>369573</v>
      </c>
      <c r="AO60" s="343">
        <v>187.9</v>
      </c>
      <c r="AP60" s="344">
        <v>79441</v>
      </c>
      <c r="AQ60" s="345">
        <v>12.4</v>
      </c>
      <c r="AR60" s="346">
        <v>175.5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1427762</v>
      </c>
      <c r="AN61" s="349">
        <v>198608</v>
      </c>
      <c r="AO61" s="350">
        <v>58.3</v>
      </c>
      <c r="AP61" s="351">
        <v>130469</v>
      </c>
      <c r="AQ61" s="352">
        <v>3.8</v>
      </c>
      <c r="AR61" s="338">
        <v>54.5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981100</v>
      </c>
      <c r="AN62" s="342">
        <v>137270</v>
      </c>
      <c r="AO62" s="343">
        <v>67.900000000000006</v>
      </c>
      <c r="AP62" s="344">
        <v>65903</v>
      </c>
      <c r="AQ62" s="345">
        <v>4.5</v>
      </c>
      <c r="AR62" s="346">
        <v>63.4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sU8TaNa4K96aUJ1rYB9LVcLnE6p+2Ay6GAIzXc37/J/8Eukko26HON9e3bJnfEGhpRRI/hb/QiYlirOyU/jVQ==" saltValue="6vSqfipjL1K5uvHAlrKg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0" spans="125:125" ht="13.5" hidden="1" customHeight="1" x14ac:dyDescent="0.2"/>
    <row r="121" spans="125:125" ht="13.5" hidden="1" customHeight="1" x14ac:dyDescent="0.2">
      <c r="DU121" s="259"/>
    </row>
  </sheetData>
  <sheetProtection algorithmName="SHA-512" hashValue="d75LpMfN/pHhCD8+hLyNYOt391YM2Aku6GVdaEMYcbVbVzgbu9Xm+CnkVx9fyLa76UvPQvPBXAg2PsRMvcL1rQ==" saltValue="9Zjk9LNX1SUtsjzuy89Q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gCSoDElJsqJwIvSSiqPf8JKuTBikpZrDtMTnlR02hLkeUA/u+CEYlewctvZ25AGXT5bvMMeB8qtupYAld7R5uQ==" saltValue="mg2HdnIShHMEobQdS4U6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78" t="s">
        <v>3</v>
      </c>
      <c r="D47" s="1178"/>
      <c r="E47" s="1179"/>
      <c r="F47" s="11">
        <v>97.04</v>
      </c>
      <c r="G47" s="12">
        <v>98.3</v>
      </c>
      <c r="H47" s="12">
        <v>93.31</v>
      </c>
      <c r="I47" s="12">
        <v>86.23</v>
      </c>
      <c r="J47" s="13">
        <v>87.2</v>
      </c>
    </row>
    <row r="48" spans="2:10" ht="57.75" customHeight="1" x14ac:dyDescent="0.2">
      <c r="B48" s="14"/>
      <c r="C48" s="1180" t="s">
        <v>4</v>
      </c>
      <c r="D48" s="1180"/>
      <c r="E48" s="1181"/>
      <c r="F48" s="15">
        <v>14.57</v>
      </c>
      <c r="G48" s="16">
        <v>14.61</v>
      </c>
      <c r="H48" s="16">
        <v>14.34</v>
      </c>
      <c r="I48" s="16">
        <v>13.39</v>
      </c>
      <c r="J48" s="17">
        <v>14.05</v>
      </c>
    </row>
    <row r="49" spans="2:10" ht="57.75" customHeight="1" thickBot="1" x14ac:dyDescent="0.25">
      <c r="B49" s="18"/>
      <c r="C49" s="1182" t="s">
        <v>5</v>
      </c>
      <c r="D49" s="1182"/>
      <c r="E49" s="1183"/>
      <c r="F49" s="19" t="s">
        <v>573</v>
      </c>
      <c r="G49" s="20">
        <v>0.19</v>
      </c>
      <c r="H49" s="20">
        <v>0.77</v>
      </c>
      <c r="I49" s="20">
        <v>24.38</v>
      </c>
      <c r="J49" s="21">
        <v>0.8</v>
      </c>
    </row>
    <row r="50" spans="2:10" ht="13" x14ac:dyDescent="0.2"/>
  </sheetData>
  <sheetProtection algorithmName="SHA-512" hashValue="eNx+dkFruIB7YQ0yJbp0+WGgWS53s4EtTNS0QeG6QOStGP8WjOVlWZsBImpcf2YPZIsiDCZu09LvqfMdDvxtfQ==" saltValue="hvJjaeH2HUad9+enK7+i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90" t="s">
        <v>574</v>
      </c>
      <c r="D34" s="1190"/>
      <c r="E34" s="1191"/>
      <c r="F34" s="32">
        <v>14.57</v>
      </c>
      <c r="G34" s="33">
        <v>14.61</v>
      </c>
      <c r="H34" s="33">
        <v>14.33</v>
      </c>
      <c r="I34" s="33">
        <v>13.39</v>
      </c>
      <c r="J34" s="34">
        <v>14.04</v>
      </c>
      <c r="K34" s="22"/>
      <c r="L34" s="22"/>
      <c r="M34" s="22"/>
      <c r="N34" s="22"/>
      <c r="O34" s="22"/>
      <c r="P34" s="22"/>
    </row>
    <row r="35" spans="1:16" ht="39" customHeight="1" x14ac:dyDescent="0.2">
      <c r="A35" s="22"/>
      <c r="B35" s="35"/>
      <c r="C35" s="1184" t="s">
        <v>575</v>
      </c>
      <c r="D35" s="1185"/>
      <c r="E35" s="1186"/>
      <c r="F35" s="36">
        <v>9.0299999999999994</v>
      </c>
      <c r="G35" s="37">
        <v>10.119999999999999</v>
      </c>
      <c r="H35" s="37">
        <v>10.74</v>
      </c>
      <c r="I35" s="37">
        <v>11.36</v>
      </c>
      <c r="J35" s="38">
        <v>13.23</v>
      </c>
      <c r="K35" s="22"/>
      <c r="L35" s="22"/>
      <c r="M35" s="22"/>
      <c r="N35" s="22"/>
      <c r="O35" s="22"/>
      <c r="P35" s="22"/>
    </row>
    <row r="36" spans="1:16" ht="39" customHeight="1" x14ac:dyDescent="0.2">
      <c r="A36" s="22"/>
      <c r="B36" s="35"/>
      <c r="C36" s="1184" t="s">
        <v>576</v>
      </c>
      <c r="D36" s="1185"/>
      <c r="E36" s="1186"/>
      <c r="F36" s="36">
        <v>0.23</v>
      </c>
      <c r="G36" s="37">
        <v>0.1</v>
      </c>
      <c r="H36" s="37">
        <v>1.45</v>
      </c>
      <c r="I36" s="37">
        <v>1.58</v>
      </c>
      <c r="J36" s="38">
        <v>2.2400000000000002</v>
      </c>
      <c r="K36" s="22"/>
      <c r="L36" s="22"/>
      <c r="M36" s="22"/>
      <c r="N36" s="22"/>
      <c r="O36" s="22"/>
      <c r="P36" s="22"/>
    </row>
    <row r="37" spans="1:16" ht="39" customHeight="1" x14ac:dyDescent="0.2">
      <c r="A37" s="22"/>
      <c r="B37" s="35"/>
      <c r="C37" s="1184" t="s">
        <v>577</v>
      </c>
      <c r="D37" s="1185"/>
      <c r="E37" s="1186"/>
      <c r="F37" s="36">
        <v>2.0299999999999998</v>
      </c>
      <c r="G37" s="37">
        <v>2.36</v>
      </c>
      <c r="H37" s="37">
        <v>2.31</v>
      </c>
      <c r="I37" s="37">
        <v>2.39</v>
      </c>
      <c r="J37" s="38">
        <v>2.21</v>
      </c>
      <c r="K37" s="22"/>
      <c r="L37" s="22"/>
      <c r="M37" s="22"/>
      <c r="N37" s="22"/>
      <c r="O37" s="22"/>
      <c r="P37" s="22"/>
    </row>
    <row r="38" spans="1:16" ht="39" customHeight="1" x14ac:dyDescent="0.2">
      <c r="A38" s="22"/>
      <c r="B38" s="35"/>
      <c r="C38" s="1184" t="s">
        <v>578</v>
      </c>
      <c r="D38" s="1185"/>
      <c r="E38" s="1186"/>
      <c r="F38" s="36">
        <v>0.59</v>
      </c>
      <c r="G38" s="37">
        <v>0.62</v>
      </c>
      <c r="H38" s="37">
        <v>0.47</v>
      </c>
      <c r="I38" s="37">
        <v>0.48</v>
      </c>
      <c r="J38" s="38">
        <v>0.54</v>
      </c>
      <c r="K38" s="22"/>
      <c r="L38" s="22"/>
      <c r="M38" s="22"/>
      <c r="N38" s="22"/>
      <c r="O38" s="22"/>
      <c r="P38" s="22"/>
    </row>
    <row r="39" spans="1:16" ht="39" customHeight="1" x14ac:dyDescent="0.2">
      <c r="A39" s="22"/>
      <c r="B39" s="35"/>
      <c r="C39" s="1184" t="s">
        <v>579</v>
      </c>
      <c r="D39" s="1185"/>
      <c r="E39" s="1186"/>
      <c r="F39" s="36">
        <v>0.21</v>
      </c>
      <c r="G39" s="37">
        <v>0.14000000000000001</v>
      </c>
      <c r="H39" s="37">
        <v>0.3</v>
      </c>
      <c r="I39" s="37">
        <v>0.12</v>
      </c>
      <c r="J39" s="38">
        <v>0.47</v>
      </c>
      <c r="K39" s="22"/>
      <c r="L39" s="22"/>
      <c r="M39" s="22"/>
      <c r="N39" s="22"/>
      <c r="O39" s="22"/>
      <c r="P39" s="22"/>
    </row>
    <row r="40" spans="1:16" ht="39" customHeight="1" x14ac:dyDescent="0.2">
      <c r="A40" s="22"/>
      <c r="B40" s="35"/>
      <c r="C40" s="1184" t="s">
        <v>580</v>
      </c>
      <c r="D40" s="1185"/>
      <c r="E40" s="1186"/>
      <c r="F40" s="36">
        <v>0.15</v>
      </c>
      <c r="G40" s="37">
        <v>0.1</v>
      </c>
      <c r="H40" s="37">
        <v>0.11</v>
      </c>
      <c r="I40" s="37">
        <v>0.11</v>
      </c>
      <c r="J40" s="38">
        <v>0.14000000000000001</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581</v>
      </c>
      <c r="D42" s="1185"/>
      <c r="E42" s="1186"/>
      <c r="F42" s="36" t="s">
        <v>526</v>
      </c>
      <c r="G42" s="37" t="s">
        <v>526</v>
      </c>
      <c r="H42" s="37" t="s">
        <v>526</v>
      </c>
      <c r="I42" s="37" t="s">
        <v>526</v>
      </c>
      <c r="J42" s="38" t="s">
        <v>526</v>
      </c>
      <c r="K42" s="22"/>
      <c r="L42" s="22"/>
      <c r="M42" s="22"/>
      <c r="N42" s="22"/>
      <c r="O42" s="22"/>
      <c r="P42" s="22"/>
    </row>
    <row r="43" spans="1:16" ht="39" customHeight="1" thickBot="1" x14ac:dyDescent="0.25">
      <c r="A43" s="22"/>
      <c r="B43" s="40"/>
      <c r="C43" s="1187" t="s">
        <v>582</v>
      </c>
      <c r="D43" s="1188"/>
      <c r="E43" s="1189"/>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hCiIO+BjN5lo8n5hF7vrcP4GC+jTN9QwDYohrexbhzjO3DcQIOL3Z2XNdBTDJBUP1RQ2TSqag9MBSgk2ohWuA==" saltValue="sn4ccOirMqs87RDygeh9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224</v>
      </c>
      <c r="L45" s="60">
        <v>222</v>
      </c>
      <c r="M45" s="60">
        <v>213</v>
      </c>
      <c r="N45" s="60">
        <v>246</v>
      </c>
      <c r="O45" s="61">
        <v>222</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526</v>
      </c>
      <c r="L46" s="64" t="s">
        <v>526</v>
      </c>
      <c r="M46" s="64" t="s">
        <v>526</v>
      </c>
      <c r="N46" s="64" t="s">
        <v>526</v>
      </c>
      <c r="O46" s="65" t="s">
        <v>526</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526</v>
      </c>
      <c r="L47" s="64" t="s">
        <v>526</v>
      </c>
      <c r="M47" s="64" t="s">
        <v>526</v>
      </c>
      <c r="N47" s="64" t="s">
        <v>526</v>
      </c>
      <c r="O47" s="65" t="s">
        <v>526</v>
      </c>
      <c r="P47" s="48"/>
      <c r="Q47" s="48"/>
      <c r="R47" s="48"/>
      <c r="S47" s="48"/>
      <c r="T47" s="48"/>
      <c r="U47" s="48"/>
    </row>
    <row r="48" spans="1:21" ht="30.75" customHeight="1" x14ac:dyDescent="0.2">
      <c r="A48" s="48"/>
      <c r="B48" s="1217"/>
      <c r="C48" s="1218"/>
      <c r="D48" s="62"/>
      <c r="E48" s="1194" t="s">
        <v>15</v>
      </c>
      <c r="F48" s="1194"/>
      <c r="G48" s="1194"/>
      <c r="H48" s="1194"/>
      <c r="I48" s="1194"/>
      <c r="J48" s="1195"/>
      <c r="K48" s="63">
        <v>159</v>
      </c>
      <c r="L48" s="64">
        <v>154</v>
      </c>
      <c r="M48" s="64">
        <v>141</v>
      </c>
      <c r="N48" s="64">
        <v>137</v>
      </c>
      <c r="O48" s="65">
        <v>155</v>
      </c>
      <c r="P48" s="48"/>
      <c r="Q48" s="48"/>
      <c r="R48" s="48"/>
      <c r="S48" s="48"/>
      <c r="T48" s="48"/>
      <c r="U48" s="48"/>
    </row>
    <row r="49" spans="1:21" ht="30.75" customHeight="1" x14ac:dyDescent="0.2">
      <c r="A49" s="48"/>
      <c r="B49" s="1217"/>
      <c r="C49" s="1218"/>
      <c r="D49" s="62"/>
      <c r="E49" s="1194" t="s">
        <v>16</v>
      </c>
      <c r="F49" s="1194"/>
      <c r="G49" s="1194"/>
      <c r="H49" s="1194"/>
      <c r="I49" s="1194"/>
      <c r="J49" s="1195"/>
      <c r="K49" s="63">
        <v>14</v>
      </c>
      <c r="L49" s="64">
        <v>13</v>
      </c>
      <c r="M49" s="64">
        <v>19</v>
      </c>
      <c r="N49" s="64">
        <v>16</v>
      </c>
      <c r="O49" s="65">
        <v>16</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526</v>
      </c>
      <c r="L50" s="64" t="s">
        <v>526</v>
      </c>
      <c r="M50" s="64" t="s">
        <v>526</v>
      </c>
      <c r="N50" s="64" t="s">
        <v>526</v>
      </c>
      <c r="O50" s="65" t="s">
        <v>526</v>
      </c>
      <c r="P50" s="48"/>
      <c r="Q50" s="48"/>
      <c r="R50" s="48"/>
      <c r="S50" s="48"/>
      <c r="T50" s="48"/>
      <c r="U50" s="48"/>
    </row>
    <row r="51" spans="1:21" ht="30.75" customHeight="1" x14ac:dyDescent="0.2">
      <c r="A51" s="48"/>
      <c r="B51" s="1219"/>
      <c r="C51" s="1220"/>
      <c r="D51" s="66"/>
      <c r="E51" s="1194" t="s">
        <v>18</v>
      </c>
      <c r="F51" s="1194"/>
      <c r="G51" s="1194"/>
      <c r="H51" s="1194"/>
      <c r="I51" s="1194"/>
      <c r="J51" s="1195"/>
      <c r="K51" s="63">
        <v>0</v>
      </c>
      <c r="L51" s="64">
        <v>0</v>
      </c>
      <c r="M51" s="64" t="s">
        <v>526</v>
      </c>
      <c r="N51" s="64" t="s">
        <v>526</v>
      </c>
      <c r="O51" s="65" t="s">
        <v>526</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415</v>
      </c>
      <c r="L52" s="64">
        <v>404</v>
      </c>
      <c r="M52" s="64">
        <v>410</v>
      </c>
      <c r="N52" s="64">
        <v>402</v>
      </c>
      <c r="O52" s="65">
        <v>407</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-18</v>
      </c>
      <c r="L53" s="69">
        <v>-15</v>
      </c>
      <c r="M53" s="69">
        <v>-37</v>
      </c>
      <c r="N53" s="69">
        <v>-3</v>
      </c>
      <c r="O53" s="70">
        <v>-14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ws1k1Qau8JzUdKXbxc4Tx1xWN6y/A7SwAhSWC3Z25NvqyyO7ddXLd4uzx/HDVXlGwuWvJjw0bWxO8a1lmW1A==" saltValue="h0ayz9xfHIZqLrKOwx5m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235" t="s">
        <v>32</v>
      </c>
      <c r="C41" s="1236"/>
      <c r="D41" s="105"/>
      <c r="E41" s="1237" t="s">
        <v>33</v>
      </c>
      <c r="F41" s="1237"/>
      <c r="G41" s="1237"/>
      <c r="H41" s="1238"/>
      <c r="I41" s="355">
        <v>2909</v>
      </c>
      <c r="J41" s="356">
        <v>2984</v>
      </c>
      <c r="K41" s="356">
        <v>3032</v>
      </c>
      <c r="L41" s="356">
        <v>2597</v>
      </c>
      <c r="M41" s="357">
        <v>3866</v>
      </c>
    </row>
    <row r="42" spans="2:13" ht="27.75" customHeight="1" x14ac:dyDescent="0.2">
      <c r="B42" s="1225"/>
      <c r="C42" s="1226"/>
      <c r="D42" s="106"/>
      <c r="E42" s="1229" t="s">
        <v>34</v>
      </c>
      <c r="F42" s="1229"/>
      <c r="G42" s="1229"/>
      <c r="H42" s="1230"/>
      <c r="I42" s="358" t="s">
        <v>526</v>
      </c>
      <c r="J42" s="359" t="s">
        <v>526</v>
      </c>
      <c r="K42" s="359" t="s">
        <v>526</v>
      </c>
      <c r="L42" s="359" t="s">
        <v>526</v>
      </c>
      <c r="M42" s="360" t="s">
        <v>526</v>
      </c>
    </row>
    <row r="43" spans="2:13" ht="27.75" customHeight="1" x14ac:dyDescent="0.2">
      <c r="B43" s="1225"/>
      <c r="C43" s="1226"/>
      <c r="D43" s="106"/>
      <c r="E43" s="1229" t="s">
        <v>35</v>
      </c>
      <c r="F43" s="1229"/>
      <c r="G43" s="1229"/>
      <c r="H43" s="1230"/>
      <c r="I43" s="358">
        <v>1574</v>
      </c>
      <c r="J43" s="359">
        <v>1469</v>
      </c>
      <c r="K43" s="359">
        <v>1323</v>
      </c>
      <c r="L43" s="359">
        <v>1215</v>
      </c>
      <c r="M43" s="360">
        <v>1124</v>
      </c>
    </row>
    <row r="44" spans="2:13" ht="27.75" customHeight="1" x14ac:dyDescent="0.2">
      <c r="B44" s="1225"/>
      <c r="C44" s="1226"/>
      <c r="D44" s="106"/>
      <c r="E44" s="1229" t="s">
        <v>36</v>
      </c>
      <c r="F44" s="1229"/>
      <c r="G44" s="1229"/>
      <c r="H44" s="1230"/>
      <c r="I44" s="358">
        <v>203</v>
      </c>
      <c r="J44" s="359">
        <v>197</v>
      </c>
      <c r="K44" s="359">
        <v>174</v>
      </c>
      <c r="L44" s="359">
        <v>162</v>
      </c>
      <c r="M44" s="360">
        <v>161</v>
      </c>
    </row>
    <row r="45" spans="2:13" ht="27.75" customHeight="1" x14ac:dyDescent="0.2">
      <c r="B45" s="1225"/>
      <c r="C45" s="1226"/>
      <c r="D45" s="106"/>
      <c r="E45" s="1229" t="s">
        <v>37</v>
      </c>
      <c r="F45" s="1229"/>
      <c r="G45" s="1229"/>
      <c r="H45" s="1230"/>
      <c r="I45" s="358">
        <v>656</v>
      </c>
      <c r="J45" s="359">
        <v>597</v>
      </c>
      <c r="K45" s="359">
        <v>562</v>
      </c>
      <c r="L45" s="359">
        <v>519</v>
      </c>
      <c r="M45" s="360">
        <v>526</v>
      </c>
    </row>
    <row r="46" spans="2:13" ht="27.75" customHeight="1" x14ac:dyDescent="0.2">
      <c r="B46" s="1225"/>
      <c r="C46" s="1226"/>
      <c r="D46" s="107"/>
      <c r="E46" s="1229" t="s">
        <v>38</v>
      </c>
      <c r="F46" s="1229"/>
      <c r="G46" s="1229"/>
      <c r="H46" s="1230"/>
      <c r="I46" s="358" t="s">
        <v>526</v>
      </c>
      <c r="J46" s="359" t="s">
        <v>526</v>
      </c>
      <c r="K46" s="359" t="s">
        <v>526</v>
      </c>
      <c r="L46" s="359" t="s">
        <v>526</v>
      </c>
      <c r="M46" s="360" t="s">
        <v>526</v>
      </c>
    </row>
    <row r="47" spans="2:13" ht="27.75" customHeight="1" x14ac:dyDescent="0.2">
      <c r="B47" s="1225"/>
      <c r="C47" s="1226"/>
      <c r="D47" s="108"/>
      <c r="E47" s="1239" t="s">
        <v>39</v>
      </c>
      <c r="F47" s="1240"/>
      <c r="G47" s="1240"/>
      <c r="H47" s="1241"/>
      <c r="I47" s="358" t="s">
        <v>526</v>
      </c>
      <c r="J47" s="359" t="s">
        <v>526</v>
      </c>
      <c r="K47" s="359" t="s">
        <v>526</v>
      </c>
      <c r="L47" s="359" t="s">
        <v>526</v>
      </c>
      <c r="M47" s="360" t="s">
        <v>526</v>
      </c>
    </row>
    <row r="48" spans="2:13" ht="27.75" customHeight="1" x14ac:dyDescent="0.2">
      <c r="B48" s="1225"/>
      <c r="C48" s="1226"/>
      <c r="D48" s="106"/>
      <c r="E48" s="1229" t="s">
        <v>40</v>
      </c>
      <c r="F48" s="1229"/>
      <c r="G48" s="1229"/>
      <c r="H48" s="1230"/>
      <c r="I48" s="358" t="s">
        <v>526</v>
      </c>
      <c r="J48" s="359" t="s">
        <v>526</v>
      </c>
      <c r="K48" s="359" t="s">
        <v>526</v>
      </c>
      <c r="L48" s="359" t="s">
        <v>526</v>
      </c>
      <c r="M48" s="360" t="s">
        <v>526</v>
      </c>
    </row>
    <row r="49" spans="2:13" ht="27.75" customHeight="1" x14ac:dyDescent="0.2">
      <c r="B49" s="1227"/>
      <c r="C49" s="1228"/>
      <c r="D49" s="106"/>
      <c r="E49" s="1229" t="s">
        <v>41</v>
      </c>
      <c r="F49" s="1229"/>
      <c r="G49" s="1229"/>
      <c r="H49" s="1230"/>
      <c r="I49" s="358" t="s">
        <v>526</v>
      </c>
      <c r="J49" s="359" t="s">
        <v>526</v>
      </c>
      <c r="K49" s="359" t="s">
        <v>526</v>
      </c>
      <c r="L49" s="359" t="s">
        <v>526</v>
      </c>
      <c r="M49" s="360" t="s">
        <v>526</v>
      </c>
    </row>
    <row r="50" spans="2:13" ht="27.75" customHeight="1" x14ac:dyDescent="0.2">
      <c r="B50" s="1223" t="s">
        <v>42</v>
      </c>
      <c r="C50" s="1224"/>
      <c r="D50" s="109"/>
      <c r="E50" s="1229" t="s">
        <v>43</v>
      </c>
      <c r="F50" s="1229"/>
      <c r="G50" s="1229"/>
      <c r="H50" s="1230"/>
      <c r="I50" s="358">
        <v>6871</v>
      </c>
      <c r="J50" s="359">
        <v>7172</v>
      </c>
      <c r="K50" s="359">
        <v>7525</v>
      </c>
      <c r="L50" s="359">
        <v>7298</v>
      </c>
      <c r="M50" s="360">
        <v>7341</v>
      </c>
    </row>
    <row r="51" spans="2:13" ht="27.75" customHeight="1" x14ac:dyDescent="0.2">
      <c r="B51" s="1225"/>
      <c r="C51" s="1226"/>
      <c r="D51" s="106"/>
      <c r="E51" s="1229" t="s">
        <v>44</v>
      </c>
      <c r="F51" s="1229"/>
      <c r="G51" s="1229"/>
      <c r="H51" s="1230"/>
      <c r="I51" s="358">
        <v>528</v>
      </c>
      <c r="J51" s="359">
        <v>490</v>
      </c>
      <c r="K51" s="359">
        <v>474</v>
      </c>
      <c r="L51" s="359">
        <v>461</v>
      </c>
      <c r="M51" s="360">
        <v>456</v>
      </c>
    </row>
    <row r="52" spans="2:13" ht="27.75" customHeight="1" x14ac:dyDescent="0.2">
      <c r="B52" s="1227"/>
      <c r="C52" s="1228"/>
      <c r="D52" s="106"/>
      <c r="E52" s="1229" t="s">
        <v>45</v>
      </c>
      <c r="F52" s="1229"/>
      <c r="G52" s="1229"/>
      <c r="H52" s="1230"/>
      <c r="I52" s="358">
        <v>3736</v>
      </c>
      <c r="J52" s="359">
        <v>3744</v>
      </c>
      <c r="K52" s="359">
        <v>3669</v>
      </c>
      <c r="L52" s="359">
        <v>3707</v>
      </c>
      <c r="M52" s="360">
        <v>4914</v>
      </c>
    </row>
    <row r="53" spans="2:13" ht="27.75" customHeight="1" thickBot="1" x14ac:dyDescent="0.25">
      <c r="B53" s="1231" t="s">
        <v>46</v>
      </c>
      <c r="C53" s="1232"/>
      <c r="D53" s="110"/>
      <c r="E53" s="1233" t="s">
        <v>47</v>
      </c>
      <c r="F53" s="1233"/>
      <c r="G53" s="1233"/>
      <c r="H53" s="1234"/>
      <c r="I53" s="361">
        <v>-5793</v>
      </c>
      <c r="J53" s="362">
        <v>-6159</v>
      </c>
      <c r="K53" s="362">
        <v>-6577</v>
      </c>
      <c r="L53" s="362">
        <v>-6973</v>
      </c>
      <c r="M53" s="363">
        <v>-7033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EW973QcTrrio+cqPPFzAZBAIi2cYYhlnJtpvDGkwJrjjsq5Cem1Ur8ECvih4s15B+FVZy+dijwZlZar5Z6+fvw==" saltValue="A2T3D9To2+5rrlunMDi1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570</v>
      </c>
      <c r="G54" s="119" t="s">
        <v>571</v>
      </c>
      <c r="H54" s="120" t="s">
        <v>572</v>
      </c>
    </row>
    <row r="55" spans="2:8" ht="52.5" customHeight="1" x14ac:dyDescent="0.2">
      <c r="B55" s="121"/>
      <c r="C55" s="1250" t="s">
        <v>50</v>
      </c>
      <c r="D55" s="1250"/>
      <c r="E55" s="1251"/>
      <c r="F55" s="122">
        <v>2370</v>
      </c>
      <c r="G55" s="122">
        <v>2376</v>
      </c>
      <c r="H55" s="123">
        <v>2383</v>
      </c>
    </row>
    <row r="56" spans="2:8" ht="52.5" customHeight="1" x14ac:dyDescent="0.2">
      <c r="B56" s="124"/>
      <c r="C56" s="1252" t="s">
        <v>51</v>
      </c>
      <c r="D56" s="1252"/>
      <c r="E56" s="1253"/>
      <c r="F56" s="125">
        <v>909</v>
      </c>
      <c r="G56" s="125">
        <v>750</v>
      </c>
      <c r="H56" s="126">
        <v>1665</v>
      </c>
    </row>
    <row r="57" spans="2:8" ht="53.25" customHeight="1" x14ac:dyDescent="0.2">
      <c r="B57" s="124"/>
      <c r="C57" s="1254" t="s">
        <v>52</v>
      </c>
      <c r="D57" s="1254"/>
      <c r="E57" s="1255"/>
      <c r="F57" s="127">
        <v>4232</v>
      </c>
      <c r="G57" s="127">
        <v>4139</v>
      </c>
      <c r="H57" s="128">
        <v>3229</v>
      </c>
    </row>
    <row r="58" spans="2:8" ht="45.75" customHeight="1" x14ac:dyDescent="0.2">
      <c r="B58" s="129"/>
      <c r="C58" s="1242" t="s">
        <v>602</v>
      </c>
      <c r="D58" s="1243"/>
      <c r="E58" s="1244"/>
      <c r="F58" s="130">
        <v>1407</v>
      </c>
      <c r="G58" s="130">
        <v>1411</v>
      </c>
      <c r="H58" s="131">
        <v>1279</v>
      </c>
    </row>
    <row r="59" spans="2:8" ht="45.75" customHeight="1" x14ac:dyDescent="0.2">
      <c r="B59" s="129"/>
      <c r="C59" s="1242" t="s">
        <v>603</v>
      </c>
      <c r="D59" s="1243"/>
      <c r="E59" s="1244"/>
      <c r="F59" s="130">
        <v>1739</v>
      </c>
      <c r="G59" s="130">
        <v>1534</v>
      </c>
      <c r="H59" s="131">
        <v>748</v>
      </c>
    </row>
    <row r="60" spans="2:8" ht="45.75" customHeight="1" x14ac:dyDescent="0.2">
      <c r="B60" s="129"/>
      <c r="C60" s="1242" t="s">
        <v>604</v>
      </c>
      <c r="D60" s="1243"/>
      <c r="E60" s="1244"/>
      <c r="F60" s="130">
        <v>344</v>
      </c>
      <c r="G60" s="130">
        <v>344</v>
      </c>
      <c r="H60" s="131">
        <v>345</v>
      </c>
    </row>
    <row r="61" spans="2:8" ht="45.75" customHeight="1" x14ac:dyDescent="0.2">
      <c r="B61" s="129"/>
      <c r="C61" s="1242" t="s">
        <v>605</v>
      </c>
      <c r="D61" s="1243"/>
      <c r="E61" s="1244"/>
      <c r="F61" s="130">
        <v>228</v>
      </c>
      <c r="G61" s="130">
        <v>329</v>
      </c>
      <c r="H61" s="131">
        <v>330</v>
      </c>
    </row>
    <row r="62" spans="2:8" ht="45.75" customHeight="1" thickBot="1" x14ac:dyDescent="0.25">
      <c r="B62" s="132"/>
      <c r="C62" s="1245" t="s">
        <v>606</v>
      </c>
      <c r="D62" s="1246"/>
      <c r="E62" s="1247"/>
      <c r="F62" s="133">
        <v>214</v>
      </c>
      <c r="G62" s="133">
        <v>215</v>
      </c>
      <c r="H62" s="134">
        <v>215</v>
      </c>
    </row>
    <row r="63" spans="2:8" ht="52.5" customHeight="1" thickBot="1" x14ac:dyDescent="0.25">
      <c r="B63" s="135"/>
      <c r="C63" s="1248" t="s">
        <v>53</v>
      </c>
      <c r="D63" s="1248"/>
      <c r="E63" s="1249"/>
      <c r="F63" s="136">
        <v>7510</v>
      </c>
      <c r="G63" s="136">
        <v>7265</v>
      </c>
      <c r="H63" s="137">
        <v>7277</v>
      </c>
    </row>
    <row r="64" spans="2:8" ht="13" x14ac:dyDescent="0.2"/>
  </sheetData>
  <sheetProtection algorithmName="SHA-512" hashValue="iaDUXqnn+ErAS1TMhrg4GfUEvNBQU8lsQ5rLZ6afX28u1+L+oDjsXv6qKjS8KfD9VZ57lBRWmzR4irG+gpNd/Q==" saltValue="Sh9ydEGTCnLg/8ZVbjAh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7A61-7825-448A-876D-D94FB082215D}">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616</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611</v>
      </c>
    </row>
    <row r="50" spans="1:109" ht="13"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2">
      <c r="B51" s="365"/>
      <c r="G51" s="1267"/>
      <c r="H51" s="1267"/>
      <c r="I51" s="1277"/>
      <c r="J51" s="1277"/>
      <c r="K51" s="1263"/>
      <c r="L51" s="1263"/>
      <c r="M51" s="1263"/>
      <c r="N51" s="1263"/>
      <c r="AM51" s="371"/>
      <c r="AN51" s="1259" t="s">
        <v>610</v>
      </c>
      <c r="AO51" s="1259"/>
      <c r="AP51" s="1259"/>
      <c r="AQ51" s="1259"/>
      <c r="AR51" s="1259"/>
      <c r="AS51" s="1259"/>
      <c r="AT51" s="1259"/>
      <c r="AU51" s="1259"/>
      <c r="AV51" s="1259"/>
      <c r="AW51" s="1259"/>
      <c r="AX51" s="1259"/>
      <c r="AY51" s="1259"/>
      <c r="AZ51" s="1259"/>
      <c r="BA51" s="1259"/>
      <c r="BB51" s="1259" t="s">
        <v>608</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ht="13" x14ac:dyDescent="0.2">
      <c r="B52" s="365"/>
      <c r="G52" s="1267"/>
      <c r="H52" s="1267"/>
      <c r="I52" s="1277"/>
      <c r="J52" s="1277"/>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615</v>
      </c>
      <c r="BC53" s="1259"/>
      <c r="BD53" s="1259"/>
      <c r="BE53" s="1259"/>
      <c r="BF53" s="1259"/>
      <c r="BG53" s="1259"/>
      <c r="BH53" s="1259"/>
      <c r="BI53" s="1259"/>
      <c r="BJ53" s="1259"/>
      <c r="BK53" s="1259"/>
      <c r="BL53" s="1259"/>
      <c r="BM53" s="1259"/>
      <c r="BN53" s="1259"/>
      <c r="BO53" s="1259"/>
      <c r="BP53" s="1256">
        <v>70.7</v>
      </c>
      <c r="BQ53" s="1256"/>
      <c r="BR53" s="1256"/>
      <c r="BS53" s="1256"/>
      <c r="BT53" s="1256"/>
      <c r="BU53" s="1256"/>
      <c r="BV53" s="1256"/>
      <c r="BW53" s="1256"/>
      <c r="BX53" s="1256">
        <v>67.8</v>
      </c>
      <c r="BY53" s="1256"/>
      <c r="BZ53" s="1256"/>
      <c r="CA53" s="1256"/>
      <c r="CB53" s="1256"/>
      <c r="CC53" s="1256"/>
      <c r="CD53" s="1256"/>
      <c r="CE53" s="1256"/>
      <c r="CF53" s="1256">
        <v>67.099999999999994</v>
      </c>
      <c r="CG53" s="1256"/>
      <c r="CH53" s="1256"/>
      <c r="CI53" s="1256"/>
      <c r="CJ53" s="1256"/>
      <c r="CK53" s="1256"/>
      <c r="CL53" s="1256"/>
      <c r="CM53" s="1256"/>
      <c r="CN53" s="1256">
        <v>67.900000000000006</v>
      </c>
      <c r="CO53" s="1256"/>
      <c r="CP53" s="1256"/>
      <c r="CQ53" s="1256"/>
      <c r="CR53" s="1256"/>
      <c r="CS53" s="1256"/>
      <c r="CT53" s="1256"/>
      <c r="CU53" s="1256"/>
      <c r="CV53" s="1256">
        <v>67.3</v>
      </c>
      <c r="CW53" s="1256"/>
      <c r="CX53" s="1256"/>
      <c r="CY53" s="1256"/>
      <c r="CZ53" s="1256"/>
      <c r="DA53" s="1256"/>
      <c r="DB53" s="1256"/>
      <c r="DC53" s="1256"/>
    </row>
    <row r="54" spans="1:109" ht="13"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79"/>
      <c r="B55" s="365"/>
      <c r="G55" s="1262"/>
      <c r="H55" s="1262"/>
      <c r="I55" s="1262"/>
      <c r="J55" s="1262"/>
      <c r="K55" s="1263"/>
      <c r="L55" s="1263"/>
      <c r="M55" s="1263"/>
      <c r="N55" s="1263"/>
      <c r="AN55" s="1258" t="s">
        <v>609</v>
      </c>
      <c r="AO55" s="1258"/>
      <c r="AP55" s="1258"/>
      <c r="AQ55" s="1258"/>
      <c r="AR55" s="1258"/>
      <c r="AS55" s="1258"/>
      <c r="AT55" s="1258"/>
      <c r="AU55" s="1258"/>
      <c r="AV55" s="1258"/>
      <c r="AW55" s="1258"/>
      <c r="AX55" s="1258"/>
      <c r="AY55" s="1258"/>
      <c r="AZ55" s="1258"/>
      <c r="BA55" s="1258"/>
      <c r="BB55" s="1259" t="s">
        <v>608</v>
      </c>
      <c r="BC55" s="1259"/>
      <c r="BD55" s="1259"/>
      <c r="BE55" s="1259"/>
      <c r="BF55" s="1259"/>
      <c r="BG55" s="1259"/>
      <c r="BH55" s="1259"/>
      <c r="BI55" s="1259"/>
      <c r="BJ55" s="1259"/>
      <c r="BK55" s="1259"/>
      <c r="BL55" s="1259"/>
      <c r="BM55" s="1259"/>
      <c r="BN55" s="1259"/>
      <c r="BO55" s="1259"/>
      <c r="BP55" s="1256">
        <v>0</v>
      </c>
      <c r="BQ55" s="1256"/>
      <c r="BR55" s="1256"/>
      <c r="BS55" s="1256"/>
      <c r="BT55" s="1256"/>
      <c r="BU55" s="1256"/>
      <c r="BV55" s="1256"/>
      <c r="BW55" s="1256"/>
      <c r="BX55" s="1256">
        <v>0</v>
      </c>
      <c r="BY55" s="1256"/>
      <c r="BZ55" s="1256"/>
      <c r="CA55" s="1256"/>
      <c r="CB55" s="1256"/>
      <c r="CC55" s="1256"/>
      <c r="CD55" s="1256"/>
      <c r="CE55" s="1256"/>
      <c r="CF55" s="1256">
        <v>0</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615</v>
      </c>
      <c r="BC57" s="1259"/>
      <c r="BD57" s="1259"/>
      <c r="BE57" s="1259"/>
      <c r="BF57" s="1259"/>
      <c r="BG57" s="1259"/>
      <c r="BH57" s="1259"/>
      <c r="BI57" s="1259"/>
      <c r="BJ57" s="1259"/>
      <c r="BK57" s="1259"/>
      <c r="BL57" s="1259"/>
      <c r="BM57" s="1259"/>
      <c r="BN57" s="1259"/>
      <c r="BO57" s="1259"/>
      <c r="BP57" s="1256">
        <v>61.2</v>
      </c>
      <c r="BQ57" s="1256"/>
      <c r="BR57" s="1256"/>
      <c r="BS57" s="1256"/>
      <c r="BT57" s="1256"/>
      <c r="BU57" s="1256"/>
      <c r="BV57" s="1256"/>
      <c r="BW57" s="1256"/>
      <c r="BX57" s="1256">
        <v>62.8</v>
      </c>
      <c r="BY57" s="1256"/>
      <c r="BZ57" s="1256"/>
      <c r="CA57" s="1256"/>
      <c r="CB57" s="1256"/>
      <c r="CC57" s="1256"/>
      <c r="CD57" s="1256"/>
      <c r="CE57" s="1256"/>
      <c r="CF57" s="1256">
        <v>64</v>
      </c>
      <c r="CG57" s="1256"/>
      <c r="CH57" s="1256"/>
      <c r="CI57" s="1256"/>
      <c r="CJ57" s="1256"/>
      <c r="CK57" s="1256"/>
      <c r="CL57" s="1256"/>
      <c r="CM57" s="1256"/>
      <c r="CN57" s="1256">
        <v>62.6</v>
      </c>
      <c r="CO57" s="1256"/>
      <c r="CP57" s="1256"/>
      <c r="CQ57" s="1256"/>
      <c r="CR57" s="1256"/>
      <c r="CS57" s="1256"/>
      <c r="CT57" s="1256"/>
      <c r="CU57" s="1256"/>
      <c r="CV57" s="1256">
        <v>63</v>
      </c>
      <c r="CW57" s="1256"/>
      <c r="CX57" s="1256"/>
      <c r="CY57" s="1256"/>
      <c r="CZ57" s="1256"/>
      <c r="DA57" s="1256"/>
      <c r="DB57" s="1256"/>
      <c r="DC57" s="1256"/>
      <c r="DD57" s="390"/>
      <c r="DE57" s="385"/>
    </row>
    <row r="58" spans="1:109" s="379" customFormat="1" ht="13"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614</v>
      </c>
    </row>
    <row r="64" spans="1:109" ht="13"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8" t="s">
        <v>612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611</v>
      </c>
    </row>
    <row r="72" spans="2:107" ht="13"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ht="13" x14ac:dyDescent="0.2">
      <c r="B73" s="365"/>
      <c r="G73" s="1267"/>
      <c r="H73" s="1267"/>
      <c r="I73" s="1267"/>
      <c r="J73" s="1267"/>
      <c r="K73" s="1257"/>
      <c r="L73" s="1257"/>
      <c r="M73" s="1257"/>
      <c r="N73" s="1257"/>
      <c r="AM73" s="371"/>
      <c r="AN73" s="1259" t="s">
        <v>610</v>
      </c>
      <c r="AO73" s="1259"/>
      <c r="AP73" s="1259"/>
      <c r="AQ73" s="1259"/>
      <c r="AR73" s="1259"/>
      <c r="AS73" s="1259"/>
      <c r="AT73" s="1259"/>
      <c r="AU73" s="1259"/>
      <c r="AV73" s="1259"/>
      <c r="AW73" s="1259"/>
      <c r="AX73" s="1259"/>
      <c r="AY73" s="1259"/>
      <c r="AZ73" s="1259"/>
      <c r="BA73" s="1259"/>
      <c r="BB73" s="1259" t="s">
        <v>608</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ht="13"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607</v>
      </c>
      <c r="BC75" s="1259"/>
      <c r="BD75" s="1259"/>
      <c r="BE75" s="1259"/>
      <c r="BF75" s="1259"/>
      <c r="BG75" s="1259"/>
      <c r="BH75" s="1259"/>
      <c r="BI75" s="1259"/>
      <c r="BJ75" s="1259"/>
      <c r="BK75" s="1259"/>
      <c r="BL75" s="1259"/>
      <c r="BM75" s="1259"/>
      <c r="BN75" s="1259"/>
      <c r="BO75" s="1259"/>
      <c r="BP75" s="1256">
        <v>-0.2</v>
      </c>
      <c r="BQ75" s="1256"/>
      <c r="BR75" s="1256"/>
      <c r="BS75" s="1256"/>
      <c r="BT75" s="1256"/>
      <c r="BU75" s="1256"/>
      <c r="BV75" s="1256"/>
      <c r="BW75" s="1256"/>
      <c r="BX75" s="1256">
        <v>-0.1</v>
      </c>
      <c r="BY75" s="1256"/>
      <c r="BZ75" s="1256"/>
      <c r="CA75" s="1256"/>
      <c r="CB75" s="1256"/>
      <c r="CC75" s="1256"/>
      <c r="CD75" s="1256"/>
      <c r="CE75" s="1256"/>
      <c r="CF75" s="1256">
        <v>-1</v>
      </c>
      <c r="CG75" s="1256"/>
      <c r="CH75" s="1256"/>
      <c r="CI75" s="1256"/>
      <c r="CJ75" s="1256"/>
      <c r="CK75" s="1256"/>
      <c r="CL75" s="1256"/>
      <c r="CM75" s="1256"/>
      <c r="CN75" s="1256">
        <v>-0.8</v>
      </c>
      <c r="CO75" s="1256"/>
      <c r="CP75" s="1256"/>
      <c r="CQ75" s="1256"/>
      <c r="CR75" s="1256"/>
      <c r="CS75" s="1256"/>
      <c r="CT75" s="1256"/>
      <c r="CU75" s="1256"/>
      <c r="CV75" s="1256">
        <v>-0.7</v>
      </c>
      <c r="CW75" s="1256"/>
      <c r="CX75" s="1256"/>
      <c r="CY75" s="1256"/>
      <c r="CZ75" s="1256"/>
      <c r="DA75" s="1256"/>
      <c r="DB75" s="1256"/>
      <c r="DC75" s="1256"/>
    </row>
    <row r="76" spans="2:107" ht="13"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65"/>
      <c r="G77" s="1262"/>
      <c r="H77" s="1262"/>
      <c r="I77" s="1262"/>
      <c r="J77" s="1262"/>
      <c r="K77" s="1257"/>
      <c r="L77" s="1257"/>
      <c r="M77" s="1257"/>
      <c r="N77" s="1257"/>
      <c r="AN77" s="1258" t="s">
        <v>609</v>
      </c>
      <c r="AO77" s="1258"/>
      <c r="AP77" s="1258"/>
      <c r="AQ77" s="1258"/>
      <c r="AR77" s="1258"/>
      <c r="AS77" s="1258"/>
      <c r="AT77" s="1258"/>
      <c r="AU77" s="1258"/>
      <c r="AV77" s="1258"/>
      <c r="AW77" s="1258"/>
      <c r="AX77" s="1258"/>
      <c r="AY77" s="1258"/>
      <c r="AZ77" s="1258"/>
      <c r="BA77" s="1258"/>
      <c r="BB77" s="1259" t="s">
        <v>608</v>
      </c>
      <c r="BC77" s="1259"/>
      <c r="BD77" s="1259"/>
      <c r="BE77" s="1259"/>
      <c r="BF77" s="1259"/>
      <c r="BG77" s="1259"/>
      <c r="BH77" s="1259"/>
      <c r="BI77" s="1259"/>
      <c r="BJ77" s="1259"/>
      <c r="BK77" s="1259"/>
      <c r="BL77" s="1259"/>
      <c r="BM77" s="1259"/>
      <c r="BN77" s="1259"/>
      <c r="BO77" s="1259"/>
      <c r="BP77" s="1256">
        <v>0</v>
      </c>
      <c r="BQ77" s="1256"/>
      <c r="BR77" s="1256"/>
      <c r="BS77" s="1256"/>
      <c r="BT77" s="1256"/>
      <c r="BU77" s="1256"/>
      <c r="BV77" s="1256"/>
      <c r="BW77" s="1256"/>
      <c r="BX77" s="1256">
        <v>0</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607</v>
      </c>
      <c r="BC79" s="1259"/>
      <c r="BD79" s="1259"/>
      <c r="BE79" s="1259"/>
      <c r="BF79" s="1259"/>
      <c r="BG79" s="1259"/>
      <c r="BH79" s="1259"/>
      <c r="BI79" s="1259"/>
      <c r="BJ79" s="1259"/>
      <c r="BK79" s="1259"/>
      <c r="BL79" s="1259"/>
      <c r="BM79" s="1259"/>
      <c r="BN79" s="1259"/>
      <c r="BO79" s="1259"/>
      <c r="BP79" s="1256">
        <v>7.2</v>
      </c>
      <c r="BQ79" s="1256"/>
      <c r="BR79" s="1256"/>
      <c r="BS79" s="1256"/>
      <c r="BT79" s="1256"/>
      <c r="BU79" s="1256"/>
      <c r="BV79" s="1256"/>
      <c r="BW79" s="1256"/>
      <c r="BX79" s="1256">
        <v>7.7</v>
      </c>
      <c r="BY79" s="1256"/>
      <c r="BZ79" s="1256"/>
      <c r="CA79" s="1256"/>
      <c r="CB79" s="1256"/>
      <c r="CC79" s="1256"/>
      <c r="CD79" s="1256"/>
      <c r="CE79" s="1256"/>
      <c r="CF79" s="1256">
        <v>8</v>
      </c>
      <c r="CG79" s="1256"/>
      <c r="CH79" s="1256"/>
      <c r="CI79" s="1256"/>
      <c r="CJ79" s="1256"/>
      <c r="CK79" s="1256"/>
      <c r="CL79" s="1256"/>
      <c r="CM79" s="1256"/>
      <c r="CN79" s="1256">
        <v>8.3000000000000007</v>
      </c>
      <c r="CO79" s="1256"/>
      <c r="CP79" s="1256"/>
      <c r="CQ79" s="1256"/>
      <c r="CR79" s="1256"/>
      <c r="CS79" s="1256"/>
      <c r="CT79" s="1256"/>
      <c r="CU79" s="1256"/>
      <c r="CV79" s="1256">
        <v>8.1</v>
      </c>
      <c r="CW79" s="1256"/>
      <c r="CX79" s="1256"/>
      <c r="CY79" s="1256"/>
      <c r="CZ79" s="1256"/>
      <c r="DA79" s="1256"/>
      <c r="DB79" s="1256"/>
      <c r="DC79" s="1256"/>
    </row>
    <row r="80" spans="2:107" ht="13"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heApfEj+zuuS/v0Td54asqJrIwexlfbSKY7So52rU/QHJCi5LXBrbW2E5NyfyIarGZzA7Fl4hrzVvS/b+GceOg==" saltValue="XBGg2nUmMRb/gZoufUV4p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06E5-A91D-4371-854D-15950D819FD5}">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RxB6PeTIE1wvuE4UCIKw9FXI+t1TC0S9ePK8tDE+iOU3Q7xTKpzAp33+BbQhwIOnQb9lgwCGRzA3kycJqGWmSA==" saltValue="C7FmVPUO5+wUNIdoSmEb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9D38-27AB-44B5-8EFC-FB7908787F1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G9bVs7HNsxgUNhOZp2i2rVUd0H5cnU6dS3B+cPZtDLMJCLzoJODWuH+XKrb2HjIjLIPaXDxiCr2xBdtDnWqOZA==" saltValue="Xif5X5RdZCZGcxT08i3g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203389</v>
      </c>
      <c r="E3" s="156"/>
      <c r="F3" s="157">
        <v>114790</v>
      </c>
      <c r="G3" s="158"/>
      <c r="H3" s="159"/>
    </row>
    <row r="4" spans="1:8" x14ac:dyDescent="0.2">
      <c r="A4" s="160"/>
      <c r="B4" s="161"/>
      <c r="C4" s="162"/>
      <c r="D4" s="163">
        <v>86356</v>
      </c>
      <c r="E4" s="164"/>
      <c r="F4" s="165">
        <v>55601</v>
      </c>
      <c r="G4" s="166"/>
      <c r="H4" s="167"/>
    </row>
    <row r="5" spans="1:8" x14ac:dyDescent="0.2">
      <c r="A5" s="148" t="s">
        <v>560</v>
      </c>
      <c r="B5" s="153"/>
      <c r="C5" s="154"/>
      <c r="D5" s="155">
        <v>83153</v>
      </c>
      <c r="E5" s="156"/>
      <c r="F5" s="157">
        <v>126262</v>
      </c>
      <c r="G5" s="158"/>
      <c r="H5" s="159"/>
    </row>
    <row r="6" spans="1:8" x14ac:dyDescent="0.2">
      <c r="A6" s="160"/>
      <c r="B6" s="161"/>
      <c r="C6" s="162"/>
      <c r="D6" s="163">
        <v>50183</v>
      </c>
      <c r="E6" s="164"/>
      <c r="F6" s="165">
        <v>56769</v>
      </c>
      <c r="G6" s="166"/>
      <c r="H6" s="167"/>
    </row>
    <row r="7" spans="1:8" x14ac:dyDescent="0.2">
      <c r="A7" s="148" t="s">
        <v>561</v>
      </c>
      <c r="B7" s="153"/>
      <c r="C7" s="154"/>
      <c r="D7" s="155">
        <v>76282</v>
      </c>
      <c r="E7" s="156"/>
      <c r="F7" s="157">
        <v>126525</v>
      </c>
      <c r="G7" s="158"/>
      <c r="H7" s="159"/>
    </row>
    <row r="8" spans="1:8" x14ac:dyDescent="0.2">
      <c r="A8" s="160"/>
      <c r="B8" s="161"/>
      <c r="C8" s="162"/>
      <c r="D8" s="163">
        <v>51857</v>
      </c>
      <c r="E8" s="164"/>
      <c r="F8" s="165">
        <v>67052</v>
      </c>
      <c r="G8" s="166"/>
      <c r="H8" s="167"/>
    </row>
    <row r="9" spans="1:8" x14ac:dyDescent="0.2">
      <c r="A9" s="148" t="s">
        <v>562</v>
      </c>
      <c r="B9" s="153"/>
      <c r="C9" s="154"/>
      <c r="D9" s="155">
        <v>178205</v>
      </c>
      <c r="E9" s="156"/>
      <c r="F9" s="157">
        <v>138402</v>
      </c>
      <c r="G9" s="158"/>
      <c r="H9" s="159"/>
    </row>
    <row r="10" spans="1:8" x14ac:dyDescent="0.2">
      <c r="A10" s="160"/>
      <c r="B10" s="161"/>
      <c r="C10" s="162"/>
      <c r="D10" s="163">
        <v>128380</v>
      </c>
      <c r="E10" s="164"/>
      <c r="F10" s="165">
        <v>70652</v>
      </c>
      <c r="G10" s="166"/>
      <c r="H10" s="167"/>
    </row>
    <row r="11" spans="1:8" x14ac:dyDescent="0.2">
      <c r="A11" s="148" t="s">
        <v>563</v>
      </c>
      <c r="B11" s="153"/>
      <c r="C11" s="154"/>
      <c r="D11" s="155">
        <v>452011</v>
      </c>
      <c r="E11" s="156"/>
      <c r="F11" s="157">
        <v>146367</v>
      </c>
      <c r="G11" s="158"/>
      <c r="H11" s="159"/>
    </row>
    <row r="12" spans="1:8" x14ac:dyDescent="0.2">
      <c r="A12" s="160"/>
      <c r="B12" s="161"/>
      <c r="C12" s="168"/>
      <c r="D12" s="163">
        <v>369573</v>
      </c>
      <c r="E12" s="164"/>
      <c r="F12" s="165">
        <v>79441</v>
      </c>
      <c r="G12" s="166"/>
      <c r="H12" s="167"/>
    </row>
    <row r="13" spans="1:8" x14ac:dyDescent="0.2">
      <c r="A13" s="148"/>
      <c r="B13" s="153"/>
      <c r="C13" s="169"/>
      <c r="D13" s="170">
        <v>198608</v>
      </c>
      <c r="E13" s="171"/>
      <c r="F13" s="172">
        <v>130469</v>
      </c>
      <c r="G13" s="173"/>
      <c r="H13" s="159"/>
    </row>
    <row r="14" spans="1:8" x14ac:dyDescent="0.2">
      <c r="A14" s="160"/>
      <c r="B14" s="161"/>
      <c r="C14" s="162"/>
      <c r="D14" s="163">
        <v>137270</v>
      </c>
      <c r="E14" s="164"/>
      <c r="F14" s="165">
        <v>65903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14.57</v>
      </c>
      <c r="C19" s="174">
        <f>ROUND(VALUE(SUBSTITUTE(実質収支比率等に係る経年分析!G$48,"▲","-")),2)</f>
        <v>14.61</v>
      </c>
      <c r="D19" s="174">
        <f>ROUND(VALUE(SUBSTITUTE(実質収支比率等に係る経年分析!H$48,"▲","-")),2)</f>
        <v>14.34</v>
      </c>
      <c r="E19" s="174">
        <f>ROUND(VALUE(SUBSTITUTE(実質収支比率等に係る経年分析!I$48,"▲","-")),2)</f>
        <v>13.39</v>
      </c>
      <c r="F19" s="174">
        <f>ROUND(VALUE(SUBSTITUTE(実質収支比率等に係る経年分析!J$48,"▲","-")),2)</f>
        <v>14.05</v>
      </c>
    </row>
    <row r="20" spans="1:11" x14ac:dyDescent="0.2">
      <c r="A20" s="174" t="s">
        <v>57</v>
      </c>
      <c r="B20" s="174">
        <f>ROUND(VALUE(SUBSTITUTE(実質収支比率等に係る経年分析!F$47,"▲","-")),2)</f>
        <v>97.04</v>
      </c>
      <c r="C20" s="174">
        <f>ROUND(VALUE(SUBSTITUTE(実質収支比率等に係る経年分析!G$47,"▲","-")),2)</f>
        <v>98.3</v>
      </c>
      <c r="D20" s="174">
        <f>ROUND(VALUE(SUBSTITUTE(実質収支比率等に係る経年分析!H$47,"▲","-")),2)</f>
        <v>93.31</v>
      </c>
      <c r="E20" s="174">
        <f>ROUND(VALUE(SUBSTITUTE(実質収支比率等に係る経年分析!I$47,"▲","-")),2)</f>
        <v>86.23</v>
      </c>
      <c r="F20" s="174">
        <f>ROUND(VALUE(SUBSTITUTE(実質収支比率等に係る経年分析!J$47,"▲","-")),2)</f>
        <v>87.2</v>
      </c>
    </row>
    <row r="21" spans="1:11" x14ac:dyDescent="0.2">
      <c r="A21" s="174" t="s">
        <v>58</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0.19</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24.38</v>
      </c>
      <c r="F21" s="174">
        <f>IF(ISNUMBER(VALUE(SUBSTITUTE(実質収支比率等に係る経年分析!J$49,"▲","-"))),ROUND(VALUE(SUBSTITUTE(実質収支比率等に係る経年分析!J$49,"▲","-")),2),NA())</f>
        <v>0.8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井手町後期高齢者医療特別会計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井手町多賀地区簡易水道事業特別会計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井手町公共下水道事業特別会計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井手町介護保険特別会計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2.0299999999999998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2.21</v>
      </c>
    </row>
    <row r="34" spans="1:16" x14ac:dyDescent="0.2">
      <c r="A34" s="175" t="str">
        <f>IF(連結実質赤字比率に係る赤字・黒字の構成分析!C$36="",NA(),連結実質赤字比率に係る赤字・黒字の構成分析!C$36)</f>
        <v>井手町国民健康保険特別会計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2.2400000000000002</v>
      </c>
    </row>
    <row r="35" spans="1:16" x14ac:dyDescent="0.2">
      <c r="A35" s="175" t="str">
        <f>IF(連結実質赤字比率に係る赤字・黒字の構成分析!C$35="",NA(),連結実質赤字比率に係る赤字・黒字の構成分析!C$35)</f>
        <v>井手町水道事業会計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9.0299999999999994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10.119999999999999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415</v>
      </c>
      <c r="E42" s="176"/>
      <c r="F42" s="176"/>
      <c r="G42" s="176">
        <f>'実質公債費比率（分子）の構造'!L$52</f>
        <v>404</v>
      </c>
      <c r="H42" s="176"/>
      <c r="I42" s="176"/>
      <c r="J42" s="176">
        <f>'実質公債費比率（分子）の構造'!M$52</f>
        <v>410</v>
      </c>
      <c r="K42" s="176"/>
      <c r="L42" s="176"/>
      <c r="M42" s="176">
        <f>'実質公債費比率（分子）の構造'!N$52</f>
        <v>402</v>
      </c>
      <c r="N42" s="176"/>
      <c r="O42" s="176"/>
      <c r="P42" s="176">
        <f>'実質公債費比率（分子）の構造'!O$52</f>
        <v>407</v>
      </c>
    </row>
    <row r="43" spans="1:16" x14ac:dyDescent="0.2">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14</v>
      </c>
      <c r="C45" s="176"/>
      <c r="D45" s="176"/>
      <c r="E45" s="176">
        <f>'実質公債費比率（分子）の構造'!L$49</f>
        <v>13</v>
      </c>
      <c r="F45" s="176"/>
      <c r="G45" s="176"/>
      <c r="H45" s="176">
        <f>'実質公債費比率（分子）の構造'!M$49</f>
        <v>19</v>
      </c>
      <c r="I45" s="176"/>
      <c r="J45" s="176"/>
      <c r="K45" s="176">
        <f>'実質公債費比率（分子）の構造'!N$49</f>
        <v>16</v>
      </c>
      <c r="L45" s="176"/>
      <c r="M45" s="176"/>
      <c r="N45" s="176">
        <f>'実質公債費比率（分子）の構造'!O$49</f>
        <v>16</v>
      </c>
      <c r="O45" s="176"/>
      <c r="P45" s="176"/>
    </row>
    <row r="46" spans="1:16" x14ac:dyDescent="0.2">
      <c r="A46" s="176" t="s">
        <v>69</v>
      </c>
      <c r="B46" s="176">
        <f>'実質公債費比率（分子）の構造'!K$48</f>
        <v>159</v>
      </c>
      <c r="C46" s="176"/>
      <c r="D46" s="176"/>
      <c r="E46" s="176">
        <f>'実質公債費比率（分子）の構造'!L$48</f>
        <v>154</v>
      </c>
      <c r="F46" s="176"/>
      <c r="G46" s="176"/>
      <c r="H46" s="176">
        <f>'実質公債費比率（分子）の構造'!M$48</f>
        <v>141</v>
      </c>
      <c r="I46" s="176"/>
      <c r="J46" s="176"/>
      <c r="K46" s="176">
        <f>'実質公債費比率（分子）の構造'!N$48</f>
        <v>137</v>
      </c>
      <c r="L46" s="176"/>
      <c r="M46" s="176"/>
      <c r="N46" s="176">
        <f>'実質公債費比率（分子）の構造'!O$48</f>
        <v>155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224</v>
      </c>
      <c r="C49" s="176"/>
      <c r="D49" s="176"/>
      <c r="E49" s="176">
        <f>'実質公債費比率（分子）の構造'!L$45</f>
        <v>222</v>
      </c>
      <c r="F49" s="176"/>
      <c r="G49" s="176"/>
      <c r="H49" s="176">
        <f>'実質公債費比率（分子）の構造'!M$45</f>
        <v>213</v>
      </c>
      <c r="I49" s="176"/>
      <c r="J49" s="176"/>
      <c r="K49" s="176">
        <f>'実質公債費比率（分子）の構造'!N$45</f>
        <v>246</v>
      </c>
      <c r="L49" s="176"/>
      <c r="M49" s="176"/>
      <c r="N49" s="176">
        <f>'実質公債費比率（分子）の構造'!O$45</f>
        <v>222</v>
      </c>
      <c r="O49" s="176"/>
      <c r="P49" s="176"/>
    </row>
    <row r="50" spans="1:16" x14ac:dyDescent="0.2">
      <c r="A50" s="176" t="s">
        <v>73</v>
      </c>
      <c r="B50" s="176" t="e">
        <f>NA()</f>
        <v>#N/A</v>
      </c>
      <c r="C50" s="176">
        <f>IF(ISNUMBER('実質公債費比率（分子）の構造'!K$53),'実質公債費比率（分子）の構造'!K$53,NA())</f>
        <v>-18</v>
      </c>
      <c r="D50" s="176" t="e">
        <f>NA()</f>
        <v>#N/A</v>
      </c>
      <c r="E50" s="176" t="e">
        <f>NA()</f>
        <v>#N/A</v>
      </c>
      <c r="F50" s="176">
        <f>IF(ISNUMBER('実質公債費比率（分子）の構造'!L$53),'実質公債費比率（分子）の構造'!L$53,NA())</f>
        <v>-15</v>
      </c>
      <c r="G50" s="176" t="e">
        <f>NA()</f>
        <v>#N/A</v>
      </c>
      <c r="H50" s="176" t="e">
        <f>NA()</f>
        <v>#N/A</v>
      </c>
      <c r="I50" s="176">
        <f>IF(ISNUMBER('実質公債費比率（分子）の構造'!M$53),'実質公債費比率（分子）の構造'!M$53,NA())</f>
        <v>-37</v>
      </c>
      <c r="J50" s="176" t="e">
        <f>NA()</f>
        <v>#N/A</v>
      </c>
      <c r="K50" s="176" t="e">
        <f>NA()</f>
        <v>#N/A</v>
      </c>
      <c r="L50" s="176">
        <f>IF(ISNUMBER('実質公債費比率（分子）の構造'!N$53),'実質公債費比率（分子）の構造'!N$53,NA())</f>
        <v>-3</v>
      </c>
      <c r="M50" s="176" t="e">
        <f>NA()</f>
        <v>#N/A</v>
      </c>
      <c r="N50" s="176" t="e">
        <f>NA()</f>
        <v>#N/A</v>
      </c>
      <c r="O50" s="176">
        <f>IF(ISNUMBER('実質公債費比率（分子）の構造'!O$53),'実質公債費比率（分子）の構造'!O$53,NA())</f>
        <v>-14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3736</v>
      </c>
      <c r="E56" s="175"/>
      <c r="F56" s="175"/>
      <c r="G56" s="175">
        <f>'将来負担比率（分子）の構造'!J$52</f>
        <v>3744</v>
      </c>
      <c r="H56" s="175"/>
      <c r="I56" s="175"/>
      <c r="J56" s="175">
        <f>'将来負担比率（分子）の構造'!K$52</f>
        <v>3669</v>
      </c>
      <c r="K56" s="175"/>
      <c r="L56" s="175"/>
      <c r="M56" s="175">
        <f>'将来負担比率（分子）の構造'!L$52</f>
        <v>3707</v>
      </c>
      <c r="N56" s="175"/>
      <c r="O56" s="175"/>
      <c r="P56" s="175">
        <f>'将来負担比率（分子）の構造'!M$52</f>
        <v>4914</v>
      </c>
    </row>
    <row r="57" spans="1:16" x14ac:dyDescent="0.2">
      <c r="A57" s="175" t="s">
        <v>44</v>
      </c>
      <c r="B57" s="175"/>
      <c r="C57" s="175"/>
      <c r="D57" s="175">
        <f>'将来負担比率（分子）の構造'!I$51</f>
        <v>528</v>
      </c>
      <c r="E57" s="175"/>
      <c r="F57" s="175"/>
      <c r="G57" s="175">
        <f>'将来負担比率（分子）の構造'!J$51</f>
        <v>490</v>
      </c>
      <c r="H57" s="175"/>
      <c r="I57" s="175"/>
      <c r="J57" s="175">
        <f>'将来負担比率（分子）の構造'!K$51</f>
        <v>474</v>
      </c>
      <c r="K57" s="175"/>
      <c r="L57" s="175"/>
      <c r="M57" s="175">
        <f>'将来負担比率（分子）の構造'!L$51</f>
        <v>461</v>
      </c>
      <c r="N57" s="175"/>
      <c r="O57" s="175"/>
      <c r="P57" s="175">
        <f>'将来負担比率（分子）の構造'!M$51</f>
        <v>456</v>
      </c>
    </row>
    <row r="58" spans="1:16" x14ac:dyDescent="0.2">
      <c r="A58" s="175" t="s">
        <v>43</v>
      </c>
      <c r="B58" s="175"/>
      <c r="C58" s="175"/>
      <c r="D58" s="175">
        <f>'将来負担比率（分子）の構造'!I$50</f>
        <v>6871</v>
      </c>
      <c r="E58" s="175"/>
      <c r="F58" s="175"/>
      <c r="G58" s="175">
        <f>'将来負担比率（分子）の構造'!J$50</f>
        <v>7172</v>
      </c>
      <c r="H58" s="175"/>
      <c r="I58" s="175"/>
      <c r="J58" s="175">
        <f>'将来負担比率（分子）の構造'!K$50</f>
        <v>7525</v>
      </c>
      <c r="K58" s="175"/>
      <c r="L58" s="175"/>
      <c r="M58" s="175">
        <f>'将来負担比率（分子）の構造'!L$50</f>
        <v>7298</v>
      </c>
      <c r="N58" s="175"/>
      <c r="O58" s="175"/>
      <c r="P58" s="175">
        <f>'将来負担比率（分子）の構造'!M$50</f>
        <v>7341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656</v>
      </c>
      <c r="C62" s="175"/>
      <c r="D62" s="175"/>
      <c r="E62" s="175">
        <f>'将来負担比率（分子）の構造'!J$45</f>
        <v>597</v>
      </c>
      <c r="F62" s="175"/>
      <c r="G62" s="175"/>
      <c r="H62" s="175">
        <f>'将来負担比率（分子）の構造'!K$45</f>
        <v>562</v>
      </c>
      <c r="I62" s="175"/>
      <c r="J62" s="175"/>
      <c r="K62" s="175">
        <f>'将来負担比率（分子）の構造'!L$45</f>
        <v>519</v>
      </c>
      <c r="L62" s="175"/>
      <c r="M62" s="175"/>
      <c r="N62" s="175">
        <f>'将来負担比率（分子）の構造'!M$45</f>
        <v>526</v>
      </c>
      <c r="O62" s="175"/>
      <c r="P62" s="175"/>
    </row>
    <row r="63" spans="1:16" x14ac:dyDescent="0.2">
      <c r="A63" s="175" t="s">
        <v>36</v>
      </c>
      <c r="B63" s="175">
        <f>'将来負担比率（分子）の構造'!I$44</f>
        <v>203</v>
      </c>
      <c r="C63" s="175"/>
      <c r="D63" s="175"/>
      <c r="E63" s="175">
        <f>'将来負担比率（分子）の構造'!J$44</f>
        <v>197</v>
      </c>
      <c r="F63" s="175"/>
      <c r="G63" s="175"/>
      <c r="H63" s="175">
        <f>'将来負担比率（分子）の構造'!K$44</f>
        <v>174</v>
      </c>
      <c r="I63" s="175"/>
      <c r="J63" s="175"/>
      <c r="K63" s="175">
        <f>'将来負担比率（分子）の構造'!L$44</f>
        <v>162</v>
      </c>
      <c r="L63" s="175"/>
      <c r="M63" s="175"/>
      <c r="N63" s="175">
        <f>'将来負担比率（分子）の構造'!M$44</f>
        <v>161</v>
      </c>
      <c r="O63" s="175"/>
      <c r="P63" s="175"/>
    </row>
    <row r="64" spans="1:16" x14ac:dyDescent="0.2">
      <c r="A64" s="175" t="s">
        <v>35</v>
      </c>
      <c r="B64" s="175">
        <f>'将来負担比率（分子）の構造'!I$43</f>
        <v>1574</v>
      </c>
      <c r="C64" s="175"/>
      <c r="D64" s="175"/>
      <c r="E64" s="175">
        <f>'将来負担比率（分子）の構造'!J$43</f>
        <v>1469</v>
      </c>
      <c r="F64" s="175"/>
      <c r="G64" s="175"/>
      <c r="H64" s="175">
        <f>'将来負担比率（分子）の構造'!K$43</f>
        <v>1323</v>
      </c>
      <c r="I64" s="175"/>
      <c r="J64" s="175"/>
      <c r="K64" s="175">
        <f>'将来負担比率（分子）の構造'!L$43</f>
        <v>1215</v>
      </c>
      <c r="L64" s="175"/>
      <c r="M64" s="175"/>
      <c r="N64" s="175">
        <f>'将来負担比率（分子）の構造'!M$43</f>
        <v>1124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2909</v>
      </c>
      <c r="C66" s="175"/>
      <c r="D66" s="175"/>
      <c r="E66" s="175">
        <f>'将来負担比率（分子）の構造'!J$41</f>
        <v>2984</v>
      </c>
      <c r="F66" s="175"/>
      <c r="G66" s="175"/>
      <c r="H66" s="175">
        <f>'将来負担比率（分子）の構造'!K$41</f>
        <v>3032</v>
      </c>
      <c r="I66" s="175"/>
      <c r="J66" s="175"/>
      <c r="K66" s="175">
        <f>'将来負担比率（分子）の構造'!L$41</f>
        <v>2597</v>
      </c>
      <c r="L66" s="175"/>
      <c r="M66" s="175"/>
      <c r="N66" s="175">
        <f>'将来負担比率（分子）の構造'!M$41</f>
        <v>3866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2370</v>
      </c>
      <c r="C72" s="179">
        <f>基金残高に係る経年分析!G55</f>
        <v>2376</v>
      </c>
      <c r="D72" s="179">
        <f>基金残高に係る経年分析!H55</f>
        <v>2383</v>
      </c>
    </row>
    <row r="73" spans="1:16" x14ac:dyDescent="0.2">
      <c r="A73" s="178" t="s">
        <v>80</v>
      </c>
      <c r="B73" s="179">
        <f>基金残高に係る経年分析!F56</f>
        <v>909</v>
      </c>
      <c r="C73" s="179">
        <f>基金残高に係る経年分析!G56</f>
        <v>750</v>
      </c>
      <c r="D73" s="179">
        <f>基金残高に係る経年分析!H56</f>
        <v>1665</v>
      </c>
    </row>
    <row r="74" spans="1:16" x14ac:dyDescent="0.2">
      <c r="A74" s="178" t="s">
        <v>81</v>
      </c>
      <c r="B74" s="179">
        <f>基金残高に係る経年分析!F57</f>
        <v>4232</v>
      </c>
      <c r="C74" s="179">
        <f>基金残高に係る経年分析!G57</f>
        <v>4139</v>
      </c>
      <c r="D74" s="179">
        <f>基金残高に係る経年分析!H57</f>
        <v>3229</v>
      </c>
    </row>
  </sheetData>
  <sheetProtection algorithmName="SHA-512" hashValue="jFnazJ7PEmSmb+reaypiLCGl1SGK0/fVm+euJVOtCGiSBatJ5IPZTb9ysxd3+EbkYt1t24KMqNBMP1uGohLYFg==" saltValue="bwT972sAKYPol/5h5n0H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